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xr:revisionPtr revIDLastSave="0" documentId="8_{3594CFAE-0D8F-E747-B816-F973D7B8742D}" xr6:coauthVersionLast="47" xr6:coauthVersionMax="47" xr10:uidLastSave="{00000000-0000-0000-0000-000000000000}"/>
  <bookViews>
    <workbookView xWindow="-60" yWindow="0" windowWidth="15480" windowHeight="11580" xr2:uid="{00000000-000D-0000-FFFF-FFFF00000000}"/>
  </bookViews>
  <sheets>
    <sheet name="Годовой отчет за 2023 год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9" i="1"/>
  <c r="E64" i="1"/>
  <c r="D60" i="1"/>
  <c r="D59" i="1"/>
  <c r="D64" i="1"/>
  <c r="C88" i="1"/>
  <c r="C296" i="1"/>
  <c r="C297" i="1"/>
  <c r="C298" i="1"/>
  <c r="C299" i="1"/>
  <c r="C300" i="1"/>
  <c r="C222" i="1"/>
  <c r="C223" i="1"/>
  <c r="C224" i="1"/>
  <c r="C225" i="1"/>
  <c r="C226" i="1"/>
  <c r="C173" i="1"/>
  <c r="C172" i="1"/>
  <c r="C171" i="1"/>
  <c r="C170" i="1"/>
  <c r="C169" i="1"/>
  <c r="C81" i="1"/>
  <c r="C221" i="1"/>
  <c r="C295" i="1"/>
  <c r="C168" i="1"/>
  <c r="C80" i="1"/>
  <c r="C167" i="1"/>
  <c r="C220" i="1"/>
  <c r="C2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Якубовский </author>
    <author>Сергей Якубовский</author>
  </authors>
  <commentList>
    <comment ref="C2" authorId="0" shapeId="0" xr:uid="{00000000-0006-0000-0000-000001000000}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 shapeId="0" xr:uid="{00000000-0006-0000-0000-000002000000}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 shapeId="0" xr:uid="{00000000-0006-0000-0000-000003000000}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 shapeId="0" xr:uid="{00000000-0006-0000-0000-000004000000}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 shapeId="0" xr:uid="{00000000-0006-0000-0000-000005000000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 shapeId="0" xr:uid="{00000000-0006-0000-0000-000006000000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 shapeId="0" xr:uid="{00000000-0006-0000-0000-000007000000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 shapeId="0" xr:uid="{00000000-0006-0000-0000-000008000000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 shapeId="0" xr:uid="{00000000-0006-0000-0000-000009000000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 shapeId="0" xr:uid="{00000000-0006-0000-0000-00000A000000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 shapeId="0" xr:uid="{00000000-0006-0000-0000-00000B000000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 shapeId="0" xr:uid="{00000000-0006-0000-0000-00000C000000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 shapeId="0" xr:uid="{00000000-0006-0000-0000-00000D000000}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 shapeId="0" xr:uid="{00000000-0006-0000-0000-00000E000000}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3" authorId="1" shapeId="0" xr:uid="{00000000-0006-0000-0000-00000F000000}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 shapeId="0" xr:uid="{00000000-0006-0000-0000-000010000000}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 shapeId="0" xr:uid="{00000000-0006-0000-0000-000011000000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 shapeId="0" xr:uid="{00000000-0006-0000-0000-000012000000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<sst xmlns="http://schemas.openxmlformats.org/spreadsheetml/2006/main" count="540" uniqueCount="383">
  <si>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</si>
  <si>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</si>
  <si>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</si>
  <si>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</si>
  <si>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</si>
  <si>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</si>
  <si>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</si>
  <si>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</si>
  <si>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</si>
  <si>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</si>
  <si>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</si>
  <si>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</si>
  <si>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</si>
  <si>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</si>
  <si>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</si>
  <si>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</si>
  <si>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</si>
  <si>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</si>
  <si>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</si>
  <si>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</si>
  <si>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</si>
  <si>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</si>
  <si>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</si>
  <si>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</si>
  <si>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</si>
  <si>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</si>
  <si>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</si>
  <si>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</si>
  <si>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</si>
  <si>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</si>
  <si>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</si>
  <si>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</si>
  <si>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</si>
  <si>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</si>
  <si>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</si>
  <si>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</si>
  <si>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</si>
  <si>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</si>
  <si>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</si>
  <si>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</si>
  <si>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</si>
  <si>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</si>
  <si>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</si>
  <si>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</si>
  <si>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</si>
  <si>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</si>
  <si>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</si>
  <si>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</si>
  <si>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</si>
  <si>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</si>
  <si>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</si>
  <si>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</si>
  <si>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</si>
  <si>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</si>
  <si>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</si>
  <si>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</si>
  <si>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</si>
  <si>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</si>
  <si>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</si>
  <si>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</si>
  <si>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</si>
  <si>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</si>
  <si>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</si>
  <si>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</si>
  <si>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</si>
  <si>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</si>
  <si>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</si>
  <si>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</si>
  <si>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</si>
  <si>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</si>
  <si>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</si>
  <si>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</si>
  <si>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</si>
  <si>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</si>
  <si>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</si>
  <si>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</si>
  <si>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</si>
  <si>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</si>
  <si>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</si>
  <si>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</si>
  <si>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</si>
  <si>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</si>
  <si>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</si>
  <si>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</si>
  <si>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</si>
  <si>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</si>
  <si>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</si>
  <si>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</si>
  <si>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</si>
  <si>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</si>
  <si>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</si>
  <si>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</si>
  <si>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</si>
  <si>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</si>
  <si>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</si>
  <si>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</si>
  <si>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</si>
  <si>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</si>
  <si>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</si>
  <si>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</si>
  <si>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</si>
  <si>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</si>
  <si>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</si>
  <si>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</si>
  <si>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</si>
  <si>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</si>
  <si>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</si>
  <si>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</si>
  <si>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</si>
  <si>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</si>
  <si>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</si>
  <si>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</si>
  <si>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</si>
  <si>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</si>
  <si>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</si>
  <si>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</si>
  <si>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</si>
  <si>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</si>
  <si>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</si>
  <si>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</si>
  <si>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</si>
  <si>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</si>
  <si>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</si>
  <si>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</si>
  <si>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</si>
  <si>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</si>
  <si>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</si>
  <si>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</si>
  <si>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</si>
  <si>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</si>
  <si>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</si>
  <si>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</si>
  <si>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</si>
  <si>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</si>
  <si>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</si>
  <si>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</si>
  <si>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</si>
  <si>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</si>
  <si>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</si>
  <si>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</si>
  <si>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</si>
  <si>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</si>
  <si>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</si>
  <si>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</si>
  <si>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</si>
  <si>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</si>
  <si>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</si>
  <si>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</si>
  <si>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</si>
  <si>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</si>
  <si>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</si>
  <si>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</si>
  <si>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</si>
  <si>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</si>
  <si>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</si>
  <si>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</si>
  <si>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</si>
  <si>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</si>
  <si>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</si>
  <si>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</si>
  <si>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</si>
  <si>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</si>
  <si>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</si>
  <si>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</si>
  <si>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</si>
  <si>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</si>
  <si>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</si>
  <si>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</si>
  <si>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</si>
  <si>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</si>
  <si>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</si>
  <si>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</si>
  <si>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</si>
  <si>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</si>
  <si>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</si>
  <si>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</si>
  <si>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</si>
  <si>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</si>
  <si>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</si>
  <si>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</si>
  <si>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</si>
  <si>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</si>
  <si>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</si>
  <si>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</si>
  <si>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</si>
  <si>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</si>
  <si>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</si>
  <si>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</si>
  <si>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</si>
  <si>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</si>
  <si>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</si>
  <si>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</si>
  <si>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</si>
  <si>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</si>
  <si>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</si>
  <si>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</si>
  <si>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</si>
  <si>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</si>
  <si>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</si>
  <si>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</si>
  <si>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</si>
  <si>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</si>
  <si>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</si>
  <si>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</si>
  <si>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</si>
  <si>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</si>
  <si>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</si>
  <si>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</si>
  <si>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</si>
  <si>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</si>
  <si>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</si>
  <si>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</si>
  <si>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</si>
  <si>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</si>
  <si>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</si>
  <si>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</si>
  <si>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</si>
  <si>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</si>
  <si>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</si>
  <si>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</si>
  <si>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</si>
  <si>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</si>
  <si>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</si>
  <si>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</si>
  <si>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</si>
  <si>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</si>
  <si>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</si>
  <si>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</si>
  <si>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</si>
  <si>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</si>
  <si>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</si>
  <si>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</si>
  <si>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</si>
  <si>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</si>
  <si>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</si>
  <si>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</si>
  <si>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</si>
  <si>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</si>
  <si>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</si>
  <si>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</si>
  <si>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</si>
  <si>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</si>
  <si>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</si>
  <si>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</si>
  <si>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</si>
  <si>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</si>
  <si>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</si>
  <si>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</si>
  <si>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</si>
  <si>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</si>
  <si>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</si>
  <si>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</si>
  <si>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</si>
  <si>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</si>
  <si>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</si>
  <si>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</si>
  <si>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</si>
  <si>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</si>
  <si>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</si>
  <si>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</si>
  <si>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</si>
  <si>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</si>
  <si>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</si>
  <si>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</si>
  <si>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</si>
  <si>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</si>
  <si>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</si>
  <si>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</si>
  <si>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</si>
  <si>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</si>
  <si>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</si>
  <si>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</si>
  <si>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</si>
  <si>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</si>
  <si>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</si>
  <si>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</si>
  <si>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</si>
  <si>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</si>
  <si>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</si>
  <si>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</si>
  <si>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</si>
  <si>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</si>
  <si>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</si>
  <si>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</si>
  <si>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</si>
  <si>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</si>
  <si>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</si>
  <si>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</si>
  <si>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</si>
  <si>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</si>
  <si>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</si>
  <si>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</si>
  <si>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</si>
  <si>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</si>
  <si>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</si>
  <si>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</si>
  <si>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</si>
  <si>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</si>
  <si>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</si>
  <si>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</si>
  <si>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</si>
  <si>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</si>
  <si>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</si>
  <si>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</si>
  <si>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</si>
  <si>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</si>
  <si>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</si>
  <si>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</si>
  <si>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</si>
  <si>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</si>
  <si>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</si>
  <si>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</si>
  <si>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Годовой отчет за 2023 год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</si>
  <si>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</si>
  <si>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</si>
  <si>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"___"___________2024 г.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</si>
  <si>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</si>
  <si>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</si>
  <si>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</si>
  <si>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</si>
  <si>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</si>
  <si>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</si>
  <si>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</si>
  <si>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</si>
  <si>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</si>
  <si>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</si>
  <si>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</si>
  <si>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</si>
  <si>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</si>
  <si>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</si>
  <si>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</si>
  <si>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</si>
  <si>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с 01 января 2023 года                 по 31 декабря 2023 года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</si>
  <si>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</si>
  <si>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</si>
  <si>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</si>
  <si>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</si>
  <si>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Мормаль</t>
  </si>
  <si>
    <t>400013951</t>
  </si>
  <si>
    <t>2022</t>
  </si>
  <si>
    <t>31.03.2023</t>
  </si>
  <si>
    <t>22.04.2023</t>
  </si>
  <si>
    <t>"31" марта 2024 г.</t>
  </si>
  <si>
    <t>Осводождены ст 22 п 5 Закона "Об аудиторской деятельности"</t>
  </si>
  <si>
    <t>нет</t>
  </si>
  <si>
    <t>Обществом используются: положение о наблюдательном совете, положение о ревизионной комиссии, положение о работе с аффелированными лицами, регламент работы с реестром ценных бумаг</t>
  </si>
  <si>
    <t>mormal.epfr.by</t>
  </si>
  <si>
    <t>01410, 01111</t>
  </si>
  <si>
    <t>247231 Гомельская область, Жлобинский район, д. Мормаль, ул. Железнодорожная, д.1а</t>
  </si>
  <si>
    <t>5528</t>
  </si>
  <si>
    <t>6380</t>
  </si>
  <si>
    <t>-852</t>
  </si>
  <si>
    <t>873</t>
  </si>
  <si>
    <t>5146</t>
  </si>
  <si>
    <t>5260</t>
  </si>
  <si>
    <t>-114</t>
  </si>
  <si>
    <t>589</t>
  </si>
  <si>
    <t>-1725</t>
  </si>
  <si>
    <t>1883</t>
  </si>
  <si>
    <t>438</t>
  </si>
  <si>
    <t>-280</t>
  </si>
  <si>
    <t>446</t>
  </si>
  <si>
    <t>-703</t>
  </si>
  <si>
    <t>1035</t>
  </si>
  <si>
    <t>277</t>
  </si>
  <si>
    <t>55</t>
  </si>
  <si>
    <t>235</t>
  </si>
  <si>
    <t>13</t>
  </si>
  <si>
    <t>4</t>
  </si>
  <si>
    <t>149</t>
  </si>
  <si>
    <t>8</t>
  </si>
  <si>
    <t>24</t>
  </si>
  <si>
    <t>6</t>
  </si>
  <si>
    <t>141</t>
  </si>
  <si>
    <t>310</t>
  </si>
  <si>
    <t>30</t>
  </si>
  <si>
    <t>18</t>
  </si>
  <si>
    <t>215</t>
  </si>
  <si>
    <t>270</t>
  </si>
  <si>
    <t>1254</t>
  </si>
  <si>
    <t>2843</t>
  </si>
  <si>
    <t>1284</t>
  </si>
  <si>
    <t>3113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</si>
</sst>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00"/>
    <numFmt numFmtId="166" formatCode="[$-F800]dddd&quot;, &quot;mmmm\ dd&quot;, &quot;yyyy"/>
  </numFmts>
  <fonts count="32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sz val="16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  <fill>
      <patternFill patternType="solid">
        <fgColor indexed="42"/>
        <bgColor indexed="27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6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7" fillId="0" borderId="16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9" fillId="3" borderId="56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4" fillId="5" borderId="6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8" fillId="5" borderId="68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0" fillId="0" borderId="5" xfId="0" applyFont="1" applyBorder="1"/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0" fillId="9" borderId="61" xfId="0" applyFont="1" applyFill="1" applyBorder="1" applyAlignment="1">
      <alignment horizontal="center" vertical="center"/>
    </xf>
    <xf numFmtId="0" fontId="30" fillId="9" borderId="62" xfId="0" applyFont="1" applyFill="1" applyBorder="1" applyAlignment="1">
      <alignment horizontal="center" vertical="center"/>
    </xf>
    <xf numFmtId="0" fontId="30" fillId="9" borderId="63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166" fontId="31" fillId="12" borderId="7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4" fillId="5" borderId="70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2"/>
  <sheetViews>
    <sheetView showGridLines="0" tabSelected="1" topLeftCell="A82" zoomScale="120" zoomScaleNormal="120" workbookViewId="0">
      <selection activeCell="E352" sqref="E352"/>
    </sheetView>
  </sheetViews>
  <sheetFormatPr defaultColWidth="9.16796875" defaultRowHeight="13.5"/>
  <cols>
    <col min="1" max="1" width="3.37109375" style="43" customWidth="1"/>
    <col min="2" max="2" width="78.75390625" style="43" customWidth="1"/>
    <col min="3" max="3" width="14.6953125" style="43" customWidth="1"/>
    <col min="4" max="5" width="18.7421875" style="43" customWidth="1"/>
    <col min="6" max="6" width="14.42578125" style="43" customWidth="1"/>
    <col min="7" max="7" width="11.19140625" style="43" customWidth="1"/>
    <col min="8" max="8" width="9.70703125" style="43" customWidth="1"/>
    <col min="9" max="9" width="10.3828125" style="43" customWidth="1"/>
    <col min="10" max="10" width="10.11328125" style="43" customWidth="1"/>
    <col min="11" max="256" width="11.4609375" style="43" customWidth="1"/>
    <col min="257" max="16384" width="9.16796875" style="43"/>
  </cols>
  <sheetData>
    <row r="1" spans="2:5" ht="38.25" customHeight="1" thickTop="1" thickBot="1">
      <c r="B1" s="277" t="s">
        <v>312</v>
      </c>
      <c r="C1" s="278"/>
      <c r="D1" s="278"/>
      <c r="E1" s="279"/>
    </row>
    <row r="2" spans="2:5" ht="69" customHeight="1" thickBot="1">
      <c r="B2" s="27" t="s">
        <v>158</v>
      </c>
      <c r="C2" s="280" t="s">
        <v>337</v>
      </c>
      <c r="D2" s="281"/>
      <c r="E2" s="282"/>
    </row>
    <row r="3" spans="2:5" ht="39.75" customHeight="1" thickBot="1">
      <c r="B3" s="28" t="s">
        <v>147</v>
      </c>
      <c r="C3" s="280" t="s">
        <v>338</v>
      </c>
      <c r="D3" s="281"/>
      <c r="E3" s="282"/>
    </row>
    <row r="4" spans="2:5" ht="18">
      <c r="B4" s="283" t="s">
        <v>186</v>
      </c>
      <c r="C4" s="284"/>
      <c r="D4" s="284"/>
      <c r="E4" s="285"/>
    </row>
    <row r="5" spans="2:5" ht="14.25" thickBot="1">
      <c r="B5" s="286" t="s">
        <v>336</v>
      </c>
      <c r="C5" s="287"/>
      <c r="D5" s="287"/>
      <c r="E5" s="288"/>
    </row>
    <row r="6" spans="2:5" ht="24" customHeight="1" thickBot="1">
      <c r="B6" s="203" t="s">
        <v>313</v>
      </c>
      <c r="C6" s="289">
        <v>100</v>
      </c>
      <c r="D6" s="290"/>
      <c r="E6" s="291"/>
    </row>
    <row r="7" spans="2:5" ht="27">
      <c r="B7" s="29" t="s">
        <v>159</v>
      </c>
      <c r="C7" s="294" t="s">
        <v>160</v>
      </c>
      <c r="D7" s="295"/>
      <c r="E7" s="21" t="s">
        <v>161</v>
      </c>
    </row>
    <row r="8" spans="2:5" ht="14.25">
      <c r="B8" s="169" t="s">
        <v>165</v>
      </c>
      <c r="C8" s="252">
        <v>0</v>
      </c>
      <c r="D8" s="251"/>
      <c r="E8" s="170">
        <v>0</v>
      </c>
    </row>
    <row r="9" spans="2:5" ht="14.25">
      <c r="B9" s="30" t="s">
        <v>166</v>
      </c>
      <c r="C9" s="252">
        <v>11359673</v>
      </c>
      <c r="D9" s="251"/>
      <c r="E9" s="170">
        <v>100</v>
      </c>
    </row>
    <row r="10" spans="2:5" ht="21">
      <c r="B10" s="31" t="s">
        <v>144</v>
      </c>
      <c r="C10" s="296" t="s">
        <v>143</v>
      </c>
      <c r="D10" s="296"/>
      <c r="E10" s="16" t="s">
        <v>143</v>
      </c>
    </row>
    <row r="11" spans="2:5" ht="14.25">
      <c r="B11" s="171" t="s">
        <v>162</v>
      </c>
      <c r="C11" s="252">
        <v>0</v>
      </c>
      <c r="D11" s="251"/>
      <c r="E11" s="170">
        <v>0</v>
      </c>
    </row>
    <row r="12" spans="2:5" ht="14.25">
      <c r="B12" s="171" t="s">
        <v>163</v>
      </c>
      <c r="C12" s="252">
        <v>11359673</v>
      </c>
      <c r="D12" s="251"/>
      <c r="E12" s="170">
        <v>100</v>
      </c>
    </row>
    <row r="13" spans="2:5" ht="14.25">
      <c r="B13" s="172" t="s">
        <v>164</v>
      </c>
      <c r="C13" s="297">
        <v>0</v>
      </c>
      <c r="D13" s="298"/>
      <c r="E13" s="173">
        <v>0</v>
      </c>
    </row>
    <row r="14" spans="2:5" ht="21.95" customHeight="1">
      <c r="B14" s="305" t="s">
        <v>190</v>
      </c>
      <c r="C14" s="306"/>
      <c r="D14" s="306"/>
      <c r="E14" s="307"/>
    </row>
    <row r="15" spans="2:5" ht="27">
      <c r="B15" s="32" t="s">
        <v>191</v>
      </c>
      <c r="C15" s="4" t="s">
        <v>151</v>
      </c>
      <c r="D15" s="4" t="s">
        <v>167</v>
      </c>
      <c r="E15" s="17" t="s">
        <v>168</v>
      </c>
    </row>
    <row r="16" spans="2:5" ht="14.25">
      <c r="B16" s="32" t="s">
        <v>193</v>
      </c>
      <c r="C16" s="4" t="s">
        <v>192</v>
      </c>
      <c r="D16" s="4">
        <v>1</v>
      </c>
      <c r="E16" s="17">
        <v>1</v>
      </c>
    </row>
    <row r="17" spans="2:5" ht="14.25">
      <c r="B17" s="33" t="s">
        <v>24</v>
      </c>
      <c r="C17" s="4" t="s">
        <v>192</v>
      </c>
      <c r="D17" s="4">
        <v>1</v>
      </c>
      <c r="E17" s="17">
        <v>1</v>
      </c>
    </row>
    <row r="18" spans="2:5" ht="14.25">
      <c r="B18" s="33" t="s">
        <v>139</v>
      </c>
      <c r="C18" s="4" t="s">
        <v>192</v>
      </c>
      <c r="D18" s="4"/>
      <c r="E18" s="17"/>
    </row>
    <row r="19" spans="2:5" ht="14.25">
      <c r="B19" s="33" t="s">
        <v>25</v>
      </c>
      <c r="C19" s="4" t="s">
        <v>192</v>
      </c>
      <c r="D19" s="4"/>
      <c r="E19" s="17"/>
    </row>
    <row r="20" spans="2:5" ht="14.25">
      <c r="B20" s="33" t="s">
        <v>139</v>
      </c>
      <c r="C20" s="4" t="s">
        <v>192</v>
      </c>
      <c r="D20" s="4"/>
      <c r="E20" s="17"/>
    </row>
    <row r="21" spans="2:5" ht="14.25">
      <c r="B21" s="34" t="s">
        <v>170</v>
      </c>
      <c r="C21" s="4" t="s">
        <v>27</v>
      </c>
      <c r="D21" s="1">
        <v>15.58</v>
      </c>
      <c r="E21" s="18">
        <v>1.2</v>
      </c>
    </row>
    <row r="22" spans="2:5" ht="20.25" customHeight="1">
      <c r="B22" s="34" t="s">
        <v>171</v>
      </c>
      <c r="C22" s="4" t="s">
        <v>27</v>
      </c>
      <c r="D22" s="1">
        <v>15.58</v>
      </c>
      <c r="E22" s="18">
        <v>1.2</v>
      </c>
    </row>
    <row r="23" spans="2:5" ht="27">
      <c r="B23" s="34" t="s">
        <v>172</v>
      </c>
      <c r="C23" s="4" t="s">
        <v>169</v>
      </c>
      <c r="D23" s="208">
        <v>1.3699999999999999E-3</v>
      </c>
      <c r="E23" s="209">
        <v>1.36E-4</v>
      </c>
    </row>
    <row r="24" spans="2:5" ht="27">
      <c r="B24" s="34" t="s">
        <v>194</v>
      </c>
      <c r="C24" s="4" t="s">
        <v>169</v>
      </c>
      <c r="D24" s="1">
        <v>0</v>
      </c>
      <c r="E24" s="18">
        <v>0</v>
      </c>
    </row>
    <row r="25" spans="2:5" ht="27">
      <c r="B25" s="34" t="s">
        <v>195</v>
      </c>
      <c r="C25" s="4" t="s">
        <v>169</v>
      </c>
      <c r="D25" s="1">
        <v>0</v>
      </c>
      <c r="E25" s="18">
        <v>0</v>
      </c>
    </row>
    <row r="26" spans="2:5" ht="27">
      <c r="B26" s="34" t="s">
        <v>173</v>
      </c>
      <c r="C26" s="4" t="s">
        <v>169</v>
      </c>
      <c r="D26" s="208">
        <v>1.3699999999999999E-3</v>
      </c>
      <c r="E26" s="210">
        <v>1.36E-5</v>
      </c>
    </row>
    <row r="27" spans="2:5" ht="27">
      <c r="B27" s="34" t="s">
        <v>196</v>
      </c>
      <c r="C27" s="4" t="s">
        <v>169</v>
      </c>
      <c r="D27" s="1">
        <v>0</v>
      </c>
      <c r="E27" s="18">
        <v>0</v>
      </c>
    </row>
    <row r="28" spans="2:5" ht="27">
      <c r="B28" s="34" t="s">
        <v>197</v>
      </c>
      <c r="C28" s="4" t="s">
        <v>169</v>
      </c>
      <c r="D28" s="1">
        <v>0</v>
      </c>
      <c r="E28" s="18">
        <v>0</v>
      </c>
    </row>
    <row r="29" spans="2:5" ht="72" customHeight="1">
      <c r="B29" s="34" t="s">
        <v>174</v>
      </c>
      <c r="C29" s="204" t="s">
        <v>328</v>
      </c>
      <c r="D29" s="5" t="s">
        <v>339</v>
      </c>
      <c r="E29" s="19" t="s">
        <v>187</v>
      </c>
    </row>
    <row r="30" spans="2:5" ht="33.75" customHeight="1">
      <c r="B30" s="34" t="s">
        <v>175</v>
      </c>
      <c r="C30" s="4" t="s">
        <v>178</v>
      </c>
      <c r="D30" s="5" t="s">
        <v>340</v>
      </c>
      <c r="E30" s="19" t="s">
        <v>187</v>
      </c>
    </row>
    <row r="31" spans="2:5" ht="32.1" customHeight="1">
      <c r="B31" s="34" t="s">
        <v>176</v>
      </c>
      <c r="C31" s="4" t="s">
        <v>178</v>
      </c>
      <c r="D31" s="5" t="s">
        <v>341</v>
      </c>
      <c r="E31" s="19" t="s">
        <v>187</v>
      </c>
    </row>
    <row r="32" spans="2:5" ht="15" thickBot="1">
      <c r="B32" s="35" t="s">
        <v>26</v>
      </c>
      <c r="C32" s="6" t="s">
        <v>169</v>
      </c>
      <c r="D32" s="199">
        <v>1.87</v>
      </c>
      <c r="E32" s="200">
        <v>1.55</v>
      </c>
    </row>
    <row r="33" spans="2:5" ht="15" thickBot="1">
      <c r="B33" s="36" t="s">
        <v>177</v>
      </c>
      <c r="C33" s="7" t="s">
        <v>28</v>
      </c>
      <c r="D33" s="201">
        <v>0</v>
      </c>
      <c r="E33" s="202">
        <v>0</v>
      </c>
    </row>
    <row r="34" spans="2:5">
      <c r="B34" s="299" t="s">
        <v>144</v>
      </c>
      <c r="C34" s="300"/>
      <c r="D34" s="301"/>
      <c r="E34" s="302"/>
    </row>
    <row r="35" spans="2:5">
      <c r="B35" s="335" t="s">
        <v>140</v>
      </c>
      <c r="C35" s="336"/>
      <c r="D35" s="336"/>
      <c r="E35" s="337"/>
    </row>
    <row r="36" spans="2:5" ht="57.75" customHeight="1">
      <c r="B36" s="37" t="s">
        <v>329</v>
      </c>
      <c r="C36" s="292" t="s">
        <v>145</v>
      </c>
      <c r="D36" s="293"/>
      <c r="E36" s="20" t="s">
        <v>141</v>
      </c>
    </row>
    <row r="37" spans="2:5" ht="14.25">
      <c r="B37" s="174"/>
      <c r="C37" s="259">
        <v>0</v>
      </c>
      <c r="D37" s="260"/>
      <c r="E37" s="175"/>
    </row>
    <row r="38" spans="2:5" ht="14.25">
      <c r="B38" s="174"/>
      <c r="C38" s="259">
        <v>0</v>
      </c>
      <c r="D38" s="260"/>
      <c r="E38" s="175"/>
    </row>
    <row r="39" spans="2:5" ht="14.25">
      <c r="B39" s="174"/>
      <c r="C39" s="259">
        <v>0</v>
      </c>
      <c r="D39" s="260"/>
      <c r="E39" s="175"/>
    </row>
    <row r="40" spans="2:5" ht="14.25">
      <c r="B40" s="174"/>
      <c r="C40" s="259">
        <v>0</v>
      </c>
      <c r="D40" s="260"/>
      <c r="E40" s="175"/>
    </row>
    <row r="41" spans="2:5" ht="14.25">
      <c r="B41" s="174"/>
      <c r="C41" s="259">
        <v>0</v>
      </c>
      <c r="D41" s="260"/>
      <c r="E41" s="175"/>
    </row>
    <row r="42" spans="2:5" ht="14.25">
      <c r="B42" s="174"/>
      <c r="C42" s="259">
        <v>0</v>
      </c>
      <c r="D42" s="260"/>
      <c r="E42" s="175"/>
    </row>
    <row r="43" spans="2:5" ht="14.25">
      <c r="B43" s="176"/>
      <c r="C43" s="261">
        <v>0</v>
      </c>
      <c r="D43" s="262"/>
      <c r="E43" s="177"/>
    </row>
    <row r="44" spans="2:5" ht="14.25">
      <c r="B44" s="176"/>
      <c r="C44" s="261">
        <v>0</v>
      </c>
      <c r="D44" s="262"/>
      <c r="E44" s="177"/>
    </row>
    <row r="45" spans="2:5">
      <c r="B45" s="274" t="s">
        <v>142</v>
      </c>
      <c r="C45" s="275"/>
      <c r="D45" s="275"/>
      <c r="E45" s="276"/>
    </row>
    <row r="46" spans="2:5">
      <c r="B46" s="272" t="s">
        <v>329</v>
      </c>
      <c r="C46" s="273"/>
      <c r="D46" s="303" t="s">
        <v>145</v>
      </c>
      <c r="E46" s="304"/>
    </row>
    <row r="47" spans="2:5" ht="14.25">
      <c r="B47" s="250"/>
      <c r="C47" s="251"/>
      <c r="D47" s="252">
        <v>0</v>
      </c>
      <c r="E47" s="253"/>
    </row>
    <row r="48" spans="2:5" ht="14.25">
      <c r="B48" s="250"/>
      <c r="C48" s="251"/>
      <c r="D48" s="252">
        <v>0</v>
      </c>
      <c r="E48" s="253"/>
    </row>
    <row r="49" spans="2:5" ht="14.25">
      <c r="B49" s="250"/>
      <c r="C49" s="251"/>
      <c r="D49" s="252">
        <v>0</v>
      </c>
      <c r="E49" s="253"/>
    </row>
    <row r="50" spans="2:5" ht="14.25">
      <c r="B50" s="250"/>
      <c r="C50" s="251"/>
      <c r="D50" s="252">
        <v>0</v>
      </c>
      <c r="E50" s="253"/>
    </row>
    <row r="51" spans="2:5" ht="14.25">
      <c r="B51" s="250"/>
      <c r="C51" s="251"/>
      <c r="D51" s="252">
        <v>0</v>
      </c>
      <c r="E51" s="253"/>
    </row>
    <row r="52" spans="2:5" ht="14.25">
      <c r="B52" s="250"/>
      <c r="C52" s="251"/>
      <c r="D52" s="252">
        <v>0</v>
      </c>
      <c r="E52" s="253"/>
    </row>
    <row r="53" spans="2:5" ht="14.25">
      <c r="B53" s="250"/>
      <c r="C53" s="251"/>
      <c r="D53" s="252">
        <v>0</v>
      </c>
      <c r="E53" s="253"/>
    </row>
    <row r="54" spans="2:5" ht="14.25">
      <c r="B54" s="314"/>
      <c r="C54" s="298"/>
      <c r="D54" s="297">
        <v>0</v>
      </c>
      <c r="E54" s="315"/>
    </row>
    <row r="55" spans="2:5" ht="17.100000000000001" customHeight="1">
      <c r="B55" s="214" t="s">
        <v>314</v>
      </c>
      <c r="C55" s="215"/>
      <c r="D55" s="215"/>
      <c r="E55" s="216"/>
    </row>
    <row r="56" spans="2:5" ht="27">
      <c r="B56" s="205" t="s">
        <v>330</v>
      </c>
      <c r="C56" s="3" t="s">
        <v>151</v>
      </c>
      <c r="D56" s="2" t="s">
        <v>167</v>
      </c>
      <c r="E56" s="22" t="s">
        <v>168</v>
      </c>
    </row>
    <row r="57" spans="2:5">
      <c r="B57" s="38" t="s">
        <v>198</v>
      </c>
      <c r="C57" s="8" t="s">
        <v>27</v>
      </c>
      <c r="D57" s="178">
        <v>5528</v>
      </c>
      <c r="E57" s="178">
        <v>6089</v>
      </c>
    </row>
    <row r="58" spans="2:5" ht="23.25">
      <c r="B58" s="38" t="s">
        <v>199</v>
      </c>
      <c r="C58" s="8" t="s">
        <v>27</v>
      </c>
      <c r="D58" s="178">
        <v>7253</v>
      </c>
      <c r="E58" s="178">
        <v>7514</v>
      </c>
    </row>
    <row r="59" spans="2:5">
      <c r="B59" s="38" t="s">
        <v>200</v>
      </c>
      <c r="C59" s="8" t="s">
        <v>27</v>
      </c>
      <c r="D59" s="179">
        <f>SUM(D60:D62)</f>
        <v>30</v>
      </c>
      <c r="E59" s="179">
        <f>SUM(E60:E62)</f>
        <v>236</v>
      </c>
    </row>
    <row r="60" spans="2:5">
      <c r="B60" s="38" t="s">
        <v>201</v>
      </c>
      <c r="C60" s="8" t="s">
        <v>27</v>
      </c>
      <c r="D60" s="179">
        <f>D57-D58</f>
        <v>-1725</v>
      </c>
      <c r="E60" s="179">
        <f>E57-E58</f>
        <v>-1425</v>
      </c>
    </row>
    <row r="61" spans="2:5">
      <c r="B61" s="38" t="s">
        <v>202</v>
      </c>
      <c r="C61" s="8" t="s">
        <v>27</v>
      </c>
      <c r="D61" s="178">
        <v>1445</v>
      </c>
      <c r="E61" s="178">
        <v>1369</v>
      </c>
    </row>
    <row r="62" spans="2:5">
      <c r="B62" s="39" t="s">
        <v>203</v>
      </c>
      <c r="C62" s="8" t="s">
        <v>27</v>
      </c>
      <c r="D62" s="178">
        <v>310</v>
      </c>
      <c r="E62" s="178">
        <v>292</v>
      </c>
    </row>
    <row r="63" spans="2:5" ht="33.75">
      <c r="B63" s="38" t="s">
        <v>204</v>
      </c>
      <c r="C63" s="8" t="s">
        <v>27</v>
      </c>
      <c r="D63" s="178"/>
      <c r="E63" s="178"/>
    </row>
    <row r="64" spans="2:5">
      <c r="B64" s="38" t="s">
        <v>205</v>
      </c>
      <c r="C64" s="8" t="s">
        <v>27</v>
      </c>
      <c r="D64" s="179">
        <f>D59-D63</f>
        <v>30</v>
      </c>
      <c r="E64" s="179">
        <f>E59-E63</f>
        <v>236</v>
      </c>
    </row>
    <row r="65" spans="2:5">
      <c r="B65" s="38" t="s">
        <v>43</v>
      </c>
      <c r="C65" s="8" t="s">
        <v>27</v>
      </c>
      <c r="D65" s="178">
        <v>-2645</v>
      </c>
      <c r="E65" s="178">
        <v>-2645</v>
      </c>
    </row>
    <row r="66" spans="2:5">
      <c r="B66" s="38" t="s">
        <v>206</v>
      </c>
      <c r="C66" s="9" t="s">
        <v>27</v>
      </c>
      <c r="D66" s="178"/>
      <c r="E66" s="178"/>
    </row>
    <row r="67" spans="2:5" ht="14.25" thickBot="1">
      <c r="B67" s="38" t="s">
        <v>207</v>
      </c>
      <c r="C67" s="9" t="s">
        <v>27</v>
      </c>
      <c r="D67" s="178">
        <v>2938</v>
      </c>
      <c r="E67" s="178">
        <v>5559</v>
      </c>
    </row>
    <row r="68" spans="2:5" ht="121.5" customHeight="1" thickBot="1">
      <c r="B68" s="263" t="s">
        <v>331</v>
      </c>
      <c r="C68" s="264"/>
      <c r="D68" s="254" t="s">
        <v>342</v>
      </c>
      <c r="E68" s="226"/>
    </row>
    <row r="69" spans="2:5" ht="52.5" customHeight="1" thickBot="1">
      <c r="B69" s="255" t="s">
        <v>317</v>
      </c>
      <c r="C69" s="256"/>
      <c r="D69" s="225" t="s">
        <v>315</v>
      </c>
      <c r="E69" s="226"/>
    </row>
    <row r="70" spans="2:5" ht="129" customHeight="1" thickBot="1">
      <c r="B70" s="255" t="s">
        <v>316</v>
      </c>
      <c r="C70" s="256"/>
      <c r="D70" s="316" t="s">
        <v>343</v>
      </c>
      <c r="E70" s="316"/>
    </row>
    <row r="71" spans="2:5" ht="52.5" customHeight="1">
      <c r="B71" s="320" t="s">
        <v>208</v>
      </c>
      <c r="C71" s="321"/>
      <c r="D71" s="322" t="s">
        <v>332</v>
      </c>
      <c r="E71" s="323"/>
    </row>
    <row r="72" spans="2:5" ht="52.5" customHeight="1">
      <c r="B72" s="255" t="s">
        <v>318</v>
      </c>
      <c r="C72" s="256"/>
      <c r="D72" s="257"/>
      <c r="E72" s="258"/>
    </row>
    <row r="73" spans="2:5" ht="87.95" customHeight="1">
      <c r="B73" s="255" t="s">
        <v>344</v>
      </c>
      <c r="C73" s="256"/>
      <c r="D73" s="257"/>
      <c r="E73" s="258"/>
    </row>
    <row r="74" spans="2:5" ht="52.5" customHeight="1">
      <c r="B74" s="255" t="s">
        <v>209</v>
      </c>
      <c r="C74" s="256"/>
      <c r="D74" s="257"/>
      <c r="E74" s="258"/>
    </row>
    <row r="75" spans="2:5" ht="52.5" customHeight="1">
      <c r="B75" s="326" t="s">
        <v>281</v>
      </c>
      <c r="C75" s="327"/>
      <c r="D75" s="324" t="s">
        <v>315</v>
      </c>
      <c r="E75" s="325"/>
    </row>
    <row r="76" spans="2:5" ht="36.950000000000003" customHeight="1" thickBot="1">
      <c r="B76" s="328" t="s">
        <v>179</v>
      </c>
      <c r="C76" s="329"/>
      <c r="D76" s="330"/>
      <c r="E76" s="331"/>
    </row>
    <row r="77" spans="2:5" ht="57" customHeight="1" thickBot="1">
      <c r="B77" s="332" t="s">
        <v>345</v>
      </c>
      <c r="C77" s="333"/>
      <c r="D77" s="333"/>
      <c r="E77" s="334"/>
    </row>
    <row r="78" spans="2:5" ht="36" customHeight="1" thickBot="1">
      <c r="B78" s="180" t="s">
        <v>210</v>
      </c>
      <c r="C78" s="317" t="s">
        <v>346</v>
      </c>
      <c r="D78" s="318"/>
      <c r="E78" s="319"/>
    </row>
    <row r="79" spans="2:5" ht="26.25" customHeight="1" thickBot="1">
      <c r="B79" s="311" t="s">
        <v>319</v>
      </c>
      <c r="C79" s="312"/>
      <c r="D79" s="312"/>
      <c r="E79" s="313"/>
    </row>
    <row r="80" spans="2:5" ht="30" customHeight="1">
      <c r="B80" s="137" t="s">
        <v>146</v>
      </c>
      <c r="C80" s="308" t="str">
        <f>C2</f>
        <v>Мормаль</v>
      </c>
      <c r="D80" s="309"/>
      <c r="E80" s="310"/>
    </row>
    <row r="81" spans="2:5" ht="24" customHeight="1">
      <c r="B81" s="138" t="s">
        <v>147</v>
      </c>
      <c r="C81" s="265" t="str">
        <f>C3</f>
        <v>400013951</v>
      </c>
      <c r="D81" s="228"/>
      <c r="E81" s="229"/>
    </row>
    <row r="82" spans="2:5" ht="18">
      <c r="B82" s="138" t="s">
        <v>148</v>
      </c>
      <c r="C82" s="266" t="s">
        <v>347</v>
      </c>
      <c r="D82" s="267"/>
      <c r="E82" s="268"/>
    </row>
    <row r="83" spans="2:5" ht="14.25">
      <c r="B83" s="138" t="s">
        <v>149</v>
      </c>
      <c r="C83" s="266" t="s">
        <v>158</v>
      </c>
      <c r="D83" s="267"/>
      <c r="E83" s="268"/>
    </row>
    <row r="84" spans="2:5" ht="39.75" customHeight="1">
      <c r="B84" s="138" t="s">
        <v>150</v>
      </c>
      <c r="C84" s="266" t="s">
        <v>188</v>
      </c>
      <c r="D84" s="267"/>
      <c r="E84" s="268"/>
    </row>
    <row r="85" spans="2:5" ht="14.25">
      <c r="B85" s="138" t="s">
        <v>151</v>
      </c>
      <c r="C85" s="266" t="s">
        <v>189</v>
      </c>
      <c r="D85" s="267"/>
      <c r="E85" s="268"/>
    </row>
    <row r="86" spans="2:5" ht="50.25" customHeight="1">
      <c r="B86" s="138" t="s">
        <v>152</v>
      </c>
      <c r="C86" s="227" t="s">
        <v>348</v>
      </c>
      <c r="D86" s="228"/>
      <c r="E86" s="229"/>
    </row>
    <row r="87" spans="2:5" ht="9.75" customHeight="1">
      <c r="B87" s="150"/>
      <c r="C87" s="47"/>
      <c r="D87" s="47"/>
      <c r="E87" s="48"/>
    </row>
    <row r="88" spans="2:5" ht="18">
      <c r="B88" s="151" t="s">
        <v>153</v>
      </c>
      <c r="C88" s="230" t="str">
        <f>D68</f>
        <v>"31" марта 2024 г.</v>
      </c>
      <c r="D88" s="231"/>
      <c r="E88" s="232"/>
    </row>
    <row r="89" spans="2:5" ht="18">
      <c r="B89" s="151" t="s">
        <v>154</v>
      </c>
      <c r="C89" s="230"/>
      <c r="D89" s="231"/>
      <c r="E89" s="232"/>
    </row>
    <row r="90" spans="2:5" ht="19.5" customHeight="1">
      <c r="B90" s="151" t="s">
        <v>155</v>
      </c>
      <c r="C90" s="230"/>
      <c r="D90" s="231"/>
      <c r="E90" s="232"/>
    </row>
    <row r="91" spans="2:5" ht="6" customHeight="1" thickBot="1">
      <c r="B91" s="150"/>
      <c r="C91" s="47"/>
      <c r="D91" s="47"/>
      <c r="E91" s="48"/>
    </row>
    <row r="92" spans="2:5" ht="14.25">
      <c r="B92" s="181" t="s">
        <v>156</v>
      </c>
      <c r="C92" s="182" t="s">
        <v>0</v>
      </c>
      <c r="D92" s="183" t="s">
        <v>320</v>
      </c>
      <c r="E92" s="184" t="s">
        <v>307</v>
      </c>
    </row>
    <row r="93" spans="2:5" ht="9.75" customHeight="1" thickBot="1">
      <c r="B93" s="185">
        <v>1</v>
      </c>
      <c r="C93" s="186">
        <v>2</v>
      </c>
      <c r="D93" s="186">
        <v>3</v>
      </c>
      <c r="E93" s="187">
        <v>4</v>
      </c>
    </row>
    <row r="94" spans="2:5" ht="14.25">
      <c r="B94" s="233" t="s">
        <v>31</v>
      </c>
      <c r="C94" s="234"/>
      <c r="D94" s="234"/>
      <c r="E94" s="49"/>
    </row>
    <row r="95" spans="2:5" ht="14.25">
      <c r="B95" s="152" t="s">
        <v>1</v>
      </c>
      <c r="C95" s="50">
        <v>110</v>
      </c>
      <c r="D95" s="51">
        <v>24082</v>
      </c>
      <c r="E95" s="52">
        <v>23411</v>
      </c>
    </row>
    <row r="96" spans="2:5" ht="14.25">
      <c r="B96" s="153" t="s">
        <v>2</v>
      </c>
      <c r="C96" s="10">
        <v>120</v>
      </c>
      <c r="D96" s="53"/>
      <c r="E96" s="54"/>
    </row>
    <row r="97" spans="2:5" ht="14.25">
      <c r="B97" s="153" t="s">
        <v>96</v>
      </c>
      <c r="C97" s="10">
        <v>130</v>
      </c>
      <c r="D97" s="53"/>
      <c r="E97" s="55"/>
    </row>
    <row r="98" spans="2:5" ht="27">
      <c r="B98" s="30" t="s">
        <v>97</v>
      </c>
      <c r="C98" s="10">
        <v>131</v>
      </c>
      <c r="D98" s="53"/>
      <c r="E98" s="55"/>
    </row>
    <row r="99" spans="2:5" ht="14.25">
      <c r="B99" s="30" t="s">
        <v>98</v>
      </c>
      <c r="C99" s="10">
        <v>132</v>
      </c>
      <c r="D99" s="53"/>
      <c r="E99" s="55"/>
    </row>
    <row r="100" spans="2:5" ht="14.25">
      <c r="B100" s="30" t="s">
        <v>99</v>
      </c>
      <c r="C100" s="10">
        <v>133</v>
      </c>
      <c r="D100" s="53"/>
      <c r="E100" s="55"/>
    </row>
    <row r="101" spans="2:5" ht="14.25">
      <c r="B101" s="153" t="s">
        <v>68</v>
      </c>
      <c r="C101" s="10">
        <v>140</v>
      </c>
      <c r="D101" s="53">
        <v>12</v>
      </c>
      <c r="E101" s="55">
        <v>12</v>
      </c>
    </row>
    <row r="102" spans="2:5" ht="14.25">
      <c r="B102" s="153" t="s">
        <v>29</v>
      </c>
      <c r="C102" s="10">
        <v>150</v>
      </c>
      <c r="D102" s="53"/>
      <c r="E102" s="55"/>
    </row>
    <row r="103" spans="2:5" ht="14.25">
      <c r="B103" s="153" t="s">
        <v>30</v>
      </c>
      <c r="C103" s="10">
        <v>160</v>
      </c>
      <c r="D103" s="53"/>
      <c r="E103" s="55"/>
    </row>
    <row r="104" spans="2:5" ht="14.25">
      <c r="B104" s="154" t="s">
        <v>85</v>
      </c>
      <c r="C104" s="57">
        <v>170</v>
      </c>
      <c r="D104" s="58"/>
      <c r="E104" s="59"/>
    </row>
    <row r="105" spans="2:5" ht="14.25">
      <c r="B105" s="154" t="s">
        <v>100</v>
      </c>
      <c r="C105" s="57">
        <v>180</v>
      </c>
      <c r="D105" s="58"/>
      <c r="E105" s="59"/>
    </row>
    <row r="106" spans="2:5" ht="14.25">
      <c r="B106" s="155" t="s">
        <v>4</v>
      </c>
      <c r="C106" s="60">
        <v>190</v>
      </c>
      <c r="D106" s="61">
        <v>24094</v>
      </c>
      <c r="E106" s="62">
        <v>23423</v>
      </c>
    </row>
    <row r="107" spans="2:5" ht="14.25">
      <c r="B107" s="238" t="s">
        <v>32</v>
      </c>
      <c r="C107" s="239"/>
      <c r="D107" s="239"/>
      <c r="E107" s="63"/>
    </row>
    <row r="108" spans="2:5" ht="14.25">
      <c r="B108" s="156" t="s">
        <v>33</v>
      </c>
      <c r="C108" s="64">
        <v>210</v>
      </c>
      <c r="D108" s="65">
        <v>8070</v>
      </c>
      <c r="E108" s="66">
        <v>6572</v>
      </c>
    </row>
    <row r="109" spans="2:5" ht="14.25">
      <c r="B109" s="157" t="s">
        <v>180</v>
      </c>
      <c r="C109" s="57"/>
      <c r="D109" s="58"/>
      <c r="E109" s="59"/>
    </row>
    <row r="110" spans="2:5" ht="14.25">
      <c r="B110" s="158" t="s">
        <v>35</v>
      </c>
      <c r="C110" s="50">
        <v>211</v>
      </c>
      <c r="D110" s="67">
        <v>3083</v>
      </c>
      <c r="E110" s="52">
        <v>2395</v>
      </c>
    </row>
    <row r="111" spans="2:5" ht="14.25">
      <c r="B111" s="158" t="s">
        <v>101</v>
      </c>
      <c r="C111" s="50">
        <v>212</v>
      </c>
      <c r="D111" s="67">
        <v>4192</v>
      </c>
      <c r="E111" s="52">
        <v>3507</v>
      </c>
    </row>
    <row r="112" spans="2:5" ht="14.25">
      <c r="B112" s="159" t="s">
        <v>34</v>
      </c>
      <c r="C112" s="50">
        <v>213</v>
      </c>
      <c r="D112" s="67">
        <v>788</v>
      </c>
      <c r="E112" s="52">
        <v>664</v>
      </c>
    </row>
    <row r="113" spans="2:5" ht="14.25">
      <c r="B113" s="160" t="s">
        <v>37</v>
      </c>
      <c r="C113" s="10">
        <v>214</v>
      </c>
      <c r="D113" s="53">
        <v>7</v>
      </c>
      <c r="E113" s="55">
        <v>6</v>
      </c>
    </row>
    <row r="114" spans="2:5" ht="14.25">
      <c r="B114" s="160" t="s">
        <v>102</v>
      </c>
      <c r="C114" s="10">
        <v>215</v>
      </c>
      <c r="D114" s="53"/>
      <c r="E114" s="55"/>
    </row>
    <row r="115" spans="2:5" ht="14.25">
      <c r="B115" s="160" t="s">
        <v>103</v>
      </c>
      <c r="C115" s="10">
        <v>216</v>
      </c>
      <c r="D115" s="53"/>
      <c r="E115" s="55"/>
    </row>
    <row r="116" spans="2:5" ht="14.25">
      <c r="B116" s="153" t="s">
        <v>104</v>
      </c>
      <c r="C116" s="10">
        <v>220</v>
      </c>
      <c r="D116" s="53"/>
      <c r="E116" s="55"/>
    </row>
    <row r="117" spans="2:5" ht="14.25">
      <c r="B117" s="153" t="s">
        <v>38</v>
      </c>
      <c r="C117" s="10">
        <v>230</v>
      </c>
      <c r="D117" s="53">
        <v>148</v>
      </c>
      <c r="E117" s="55">
        <v>168</v>
      </c>
    </row>
    <row r="118" spans="2:5" ht="14.25">
      <c r="B118" s="161" t="s">
        <v>39</v>
      </c>
      <c r="C118" s="10">
        <v>240</v>
      </c>
      <c r="D118" s="53">
        <v>643</v>
      </c>
      <c r="E118" s="55">
        <v>644</v>
      </c>
    </row>
    <row r="119" spans="2:5" ht="14.25">
      <c r="B119" s="153" t="s">
        <v>40</v>
      </c>
      <c r="C119" s="10">
        <v>250</v>
      </c>
      <c r="D119" s="53">
        <v>578</v>
      </c>
      <c r="E119" s="55">
        <v>903</v>
      </c>
    </row>
    <row r="120" spans="2:5" ht="14.25">
      <c r="B120" s="153" t="s">
        <v>105</v>
      </c>
      <c r="C120" s="10">
        <v>260</v>
      </c>
      <c r="D120" s="53"/>
      <c r="E120" s="55"/>
    </row>
    <row r="121" spans="2:5" ht="15.75" customHeight="1">
      <c r="B121" s="206" t="s">
        <v>333</v>
      </c>
      <c r="C121" s="10">
        <v>270</v>
      </c>
      <c r="D121" s="53">
        <v>13</v>
      </c>
      <c r="E121" s="55">
        <v>1</v>
      </c>
    </row>
    <row r="122" spans="2:5" ht="14.25">
      <c r="B122" s="153" t="s">
        <v>41</v>
      </c>
      <c r="C122" s="10">
        <v>280</v>
      </c>
      <c r="D122" s="53"/>
      <c r="E122" s="55"/>
    </row>
    <row r="123" spans="2:5" ht="14.25">
      <c r="B123" s="162" t="s">
        <v>3</v>
      </c>
      <c r="C123" s="68">
        <v>290</v>
      </c>
      <c r="D123" s="69">
        <v>9452</v>
      </c>
      <c r="E123" s="70">
        <v>8288</v>
      </c>
    </row>
    <row r="124" spans="2:5" ht="15" thickBot="1">
      <c r="B124" s="155" t="s">
        <v>12</v>
      </c>
      <c r="C124" s="60">
        <v>300</v>
      </c>
      <c r="D124" s="71">
        <v>33546</v>
      </c>
      <c r="E124" s="62">
        <v>31711</v>
      </c>
    </row>
    <row r="125" spans="2:5" ht="14.25">
      <c r="B125" s="188" t="s">
        <v>157</v>
      </c>
      <c r="C125" s="189" t="s">
        <v>0</v>
      </c>
      <c r="D125" s="183" t="s">
        <v>320</v>
      </c>
      <c r="E125" s="184" t="s">
        <v>307</v>
      </c>
    </row>
    <row r="126" spans="2:5" ht="11.25" customHeight="1">
      <c r="B126" s="190">
        <v>1</v>
      </c>
      <c r="C126" s="191">
        <v>2</v>
      </c>
      <c r="D126" s="191">
        <v>3</v>
      </c>
      <c r="E126" s="192">
        <v>4</v>
      </c>
    </row>
    <row r="127" spans="2:5" ht="14.25">
      <c r="B127" s="233" t="s">
        <v>42</v>
      </c>
      <c r="C127" s="234"/>
      <c r="D127" s="234"/>
      <c r="E127" s="72"/>
    </row>
    <row r="128" spans="2:5" ht="14.25">
      <c r="B128" s="152" t="s">
        <v>106</v>
      </c>
      <c r="C128" s="50">
        <v>410</v>
      </c>
      <c r="D128" s="67">
        <v>13794</v>
      </c>
      <c r="E128" s="52">
        <v>11360</v>
      </c>
    </row>
    <row r="129" spans="2:5" ht="14.25">
      <c r="B129" s="152" t="s">
        <v>107</v>
      </c>
      <c r="C129" s="50">
        <v>420</v>
      </c>
      <c r="D129" s="67"/>
      <c r="E129" s="52"/>
    </row>
    <row r="130" spans="2:5" ht="14.25">
      <c r="B130" s="152" t="s">
        <v>108</v>
      </c>
      <c r="C130" s="50">
        <v>430</v>
      </c>
      <c r="D130" s="67"/>
      <c r="E130" s="52"/>
    </row>
    <row r="131" spans="2:5" ht="14.25">
      <c r="B131" s="153" t="s">
        <v>109</v>
      </c>
      <c r="C131" s="10">
        <v>440</v>
      </c>
      <c r="D131" s="53"/>
      <c r="E131" s="55"/>
    </row>
    <row r="132" spans="2:5" ht="14.25">
      <c r="B132" s="153" t="s">
        <v>110</v>
      </c>
      <c r="C132" s="10">
        <v>450</v>
      </c>
      <c r="D132" s="53">
        <v>10128</v>
      </c>
      <c r="E132" s="55">
        <v>8874</v>
      </c>
    </row>
    <row r="133" spans="2:5" ht="14.25">
      <c r="B133" s="153" t="s">
        <v>43</v>
      </c>
      <c r="C133" s="10">
        <v>460</v>
      </c>
      <c r="D133" s="53">
        <v>-2645</v>
      </c>
      <c r="E133" s="55">
        <v>-2675</v>
      </c>
    </row>
    <row r="134" spans="2:5" ht="14.25">
      <c r="B134" s="153" t="s">
        <v>111</v>
      </c>
      <c r="C134" s="10">
        <v>470</v>
      </c>
      <c r="D134" s="53"/>
      <c r="E134" s="55"/>
    </row>
    <row r="135" spans="2:5" ht="14.25">
      <c r="B135" s="153" t="s">
        <v>14</v>
      </c>
      <c r="C135" s="10">
        <v>480</v>
      </c>
      <c r="D135" s="53"/>
      <c r="E135" s="55"/>
    </row>
    <row r="136" spans="2:5" ht="14.25">
      <c r="B136" s="155" t="s">
        <v>6</v>
      </c>
      <c r="C136" s="60">
        <v>490</v>
      </c>
      <c r="D136" s="71">
        <v>21277</v>
      </c>
      <c r="E136" s="70">
        <v>17559</v>
      </c>
    </row>
    <row r="137" spans="2:5" ht="14.25">
      <c r="B137" s="238" t="s">
        <v>7</v>
      </c>
      <c r="C137" s="239"/>
      <c r="D137" s="239"/>
      <c r="E137" s="63"/>
    </row>
    <row r="138" spans="2:5" ht="14.25">
      <c r="B138" s="152" t="s">
        <v>8</v>
      </c>
      <c r="C138" s="50">
        <v>510</v>
      </c>
      <c r="D138" s="67">
        <v>136</v>
      </c>
      <c r="E138" s="52">
        <v>142</v>
      </c>
    </row>
    <row r="139" spans="2:5" ht="14.25">
      <c r="B139" s="153" t="s">
        <v>44</v>
      </c>
      <c r="C139" s="10">
        <v>520</v>
      </c>
      <c r="D139" s="53">
        <v>845</v>
      </c>
      <c r="E139" s="55">
        <v>911</v>
      </c>
    </row>
    <row r="140" spans="2:5" ht="14.25">
      <c r="B140" s="154" t="s">
        <v>112</v>
      </c>
      <c r="C140" s="57">
        <v>530</v>
      </c>
      <c r="D140" s="58"/>
      <c r="E140" s="55"/>
    </row>
    <row r="141" spans="2:5" ht="14.25">
      <c r="B141" s="154" t="s">
        <v>5</v>
      </c>
      <c r="C141" s="57">
        <v>540</v>
      </c>
      <c r="D141" s="58">
        <v>1072</v>
      </c>
      <c r="E141" s="55">
        <v>3380</v>
      </c>
    </row>
    <row r="142" spans="2:5" ht="14.25">
      <c r="B142" s="154" t="s">
        <v>113</v>
      </c>
      <c r="C142" s="57">
        <v>550</v>
      </c>
      <c r="D142" s="58"/>
      <c r="E142" s="55"/>
    </row>
    <row r="143" spans="2:5" ht="14.25">
      <c r="B143" s="154" t="s">
        <v>114</v>
      </c>
      <c r="C143" s="57">
        <v>560</v>
      </c>
      <c r="D143" s="58">
        <v>885</v>
      </c>
      <c r="E143" s="55">
        <v>1126</v>
      </c>
    </row>
    <row r="144" spans="2:5" ht="14.25">
      <c r="B144" s="155" t="s">
        <v>9</v>
      </c>
      <c r="C144" s="60">
        <v>590</v>
      </c>
      <c r="D144" s="71">
        <v>2938</v>
      </c>
      <c r="E144" s="70">
        <v>5559</v>
      </c>
    </row>
    <row r="145" spans="2:5" ht="14.25">
      <c r="B145" s="238" t="s">
        <v>10</v>
      </c>
      <c r="C145" s="239"/>
      <c r="D145" s="239"/>
      <c r="E145" s="63"/>
    </row>
    <row r="146" spans="2:5" ht="14.25">
      <c r="B146" s="163" t="s">
        <v>92</v>
      </c>
      <c r="C146" s="10">
        <v>610</v>
      </c>
      <c r="D146" s="73">
        <v>53</v>
      </c>
      <c r="E146" s="55">
        <v>16</v>
      </c>
    </row>
    <row r="147" spans="2:5" ht="14.25">
      <c r="B147" s="163" t="s">
        <v>93</v>
      </c>
      <c r="C147" s="10">
        <v>620</v>
      </c>
      <c r="D147" s="73">
        <v>1</v>
      </c>
      <c r="E147" s="55">
        <v>8</v>
      </c>
    </row>
    <row r="148" spans="2:5" ht="14.25">
      <c r="B148" s="156" t="s">
        <v>45</v>
      </c>
      <c r="C148" s="64">
        <v>630</v>
      </c>
      <c r="D148" s="74">
        <v>9277</v>
      </c>
      <c r="E148" s="75">
        <v>8569</v>
      </c>
    </row>
    <row r="149" spans="2:5" ht="14.25">
      <c r="B149" s="157" t="s">
        <v>36</v>
      </c>
      <c r="C149" s="57"/>
      <c r="D149" s="76"/>
      <c r="E149" s="77"/>
    </row>
    <row r="150" spans="2:5" ht="14.25">
      <c r="B150" s="158" t="s">
        <v>69</v>
      </c>
      <c r="C150" s="50">
        <v>631</v>
      </c>
      <c r="D150" s="78">
        <v>7853</v>
      </c>
      <c r="E150" s="79">
        <v>6833</v>
      </c>
    </row>
    <row r="151" spans="2:5" ht="14.25">
      <c r="B151" s="159" t="s">
        <v>70</v>
      </c>
      <c r="C151" s="50">
        <v>632</v>
      </c>
      <c r="D151" s="80">
        <v>148</v>
      </c>
      <c r="E151" s="81">
        <v>104</v>
      </c>
    </row>
    <row r="152" spans="2:5" ht="14.25">
      <c r="B152" s="159" t="s">
        <v>71</v>
      </c>
      <c r="C152" s="50">
        <v>633</v>
      </c>
      <c r="D152" s="80">
        <v>29</v>
      </c>
      <c r="E152" s="81">
        <v>23</v>
      </c>
    </row>
    <row r="153" spans="2:5" ht="14.25">
      <c r="B153" s="159" t="s">
        <v>72</v>
      </c>
      <c r="C153" s="50">
        <v>634</v>
      </c>
      <c r="D153" s="80">
        <v>132</v>
      </c>
      <c r="E153" s="81">
        <v>129</v>
      </c>
    </row>
    <row r="154" spans="2:5" ht="14.25">
      <c r="B154" s="159" t="s">
        <v>73</v>
      </c>
      <c r="C154" s="50">
        <v>635</v>
      </c>
      <c r="D154" s="80">
        <v>1008</v>
      </c>
      <c r="E154" s="81">
        <v>1452</v>
      </c>
    </row>
    <row r="155" spans="2:5" ht="14.25">
      <c r="B155" s="159" t="s">
        <v>74</v>
      </c>
      <c r="C155" s="50">
        <v>636</v>
      </c>
      <c r="D155" s="80">
        <v>5</v>
      </c>
      <c r="E155" s="81">
        <v>5</v>
      </c>
    </row>
    <row r="156" spans="2:5" ht="14.25">
      <c r="B156" s="159" t="s">
        <v>75</v>
      </c>
      <c r="C156" s="50">
        <v>637</v>
      </c>
      <c r="D156" s="80">
        <v>102</v>
      </c>
      <c r="E156" s="81">
        <v>23</v>
      </c>
    </row>
    <row r="157" spans="2:5" ht="14.25">
      <c r="B157" s="159" t="s">
        <v>76</v>
      </c>
      <c r="C157" s="50">
        <v>638</v>
      </c>
      <c r="D157" s="80"/>
      <c r="E157" s="81"/>
    </row>
    <row r="158" spans="2:5" ht="14.25">
      <c r="B158" s="152" t="s">
        <v>115</v>
      </c>
      <c r="C158" s="50">
        <v>640</v>
      </c>
      <c r="D158" s="80"/>
      <c r="E158" s="81"/>
    </row>
    <row r="159" spans="2:5" ht="14.25">
      <c r="B159" s="153" t="s">
        <v>5</v>
      </c>
      <c r="C159" s="10">
        <v>650</v>
      </c>
      <c r="D159" s="82"/>
      <c r="E159" s="83"/>
    </row>
    <row r="160" spans="2:5" ht="14.25">
      <c r="B160" s="153" t="s">
        <v>113</v>
      </c>
      <c r="C160" s="10">
        <v>660</v>
      </c>
      <c r="D160" s="82"/>
      <c r="E160" s="83"/>
    </row>
    <row r="161" spans="2:5" ht="14.25">
      <c r="B161" s="153" t="s">
        <v>116</v>
      </c>
      <c r="C161" s="10">
        <v>670</v>
      </c>
      <c r="D161" s="82"/>
      <c r="E161" s="83"/>
    </row>
    <row r="162" spans="2:5" ht="14.25">
      <c r="B162" s="162" t="s">
        <v>11</v>
      </c>
      <c r="C162" s="68">
        <v>690</v>
      </c>
      <c r="D162" s="84">
        <v>9331</v>
      </c>
      <c r="E162" s="85">
        <v>8593</v>
      </c>
    </row>
    <row r="163" spans="2:5" ht="14.25">
      <c r="B163" s="162" t="s">
        <v>12</v>
      </c>
      <c r="C163" s="68">
        <v>700</v>
      </c>
      <c r="D163" s="149">
        <v>33546</v>
      </c>
      <c r="E163" s="164">
        <v>31711</v>
      </c>
    </row>
    <row r="164" spans="2:5" ht="15" thickBot="1">
      <c r="B164" s="165"/>
      <c r="C164" s="166"/>
      <c r="D164" s="167"/>
      <c r="E164" s="168"/>
    </row>
    <row r="165" spans="2:5" ht="21.75">
      <c r="B165" s="235" t="s">
        <v>13</v>
      </c>
      <c r="C165" s="236"/>
      <c r="D165" s="236"/>
      <c r="E165" s="237"/>
    </row>
    <row r="166" spans="2:5" ht="22.5" thickBot="1">
      <c r="B166" s="346" t="s">
        <v>321</v>
      </c>
      <c r="C166" s="347"/>
      <c r="D166" s="347"/>
      <c r="E166" s="348"/>
    </row>
    <row r="167" spans="2:5" ht="18">
      <c r="B167" s="45" t="s">
        <v>146</v>
      </c>
      <c r="C167" s="220" t="str">
        <f>C80</f>
        <v>Мормаль</v>
      </c>
      <c r="D167" s="354"/>
      <c r="E167" s="355"/>
    </row>
    <row r="168" spans="2:5" ht="18">
      <c r="B168" s="46" t="s">
        <v>147</v>
      </c>
      <c r="C168" s="269" t="str">
        <f t="shared" ref="C168:C173" si="0">C81</f>
        <v>400013951</v>
      </c>
      <c r="D168" s="270"/>
      <c r="E168" s="271"/>
    </row>
    <row r="169" spans="2:5" ht="18">
      <c r="B169" s="46" t="s">
        <v>148</v>
      </c>
      <c r="C169" s="269" t="str">
        <f t="shared" si="0"/>
        <v>01410, 01111</v>
      </c>
      <c r="D169" s="270"/>
      <c r="E169" s="271"/>
    </row>
    <row r="170" spans="2:5" ht="18">
      <c r="B170" s="46" t="s">
        <v>149</v>
      </c>
      <c r="C170" s="269" t="str">
        <f t="shared" si="0"/>
        <v>Открытое акционерное общество</v>
      </c>
      <c r="D170" s="270"/>
      <c r="E170" s="271"/>
    </row>
    <row r="171" spans="2:5" ht="41.25" customHeight="1">
      <c r="B171" s="46" t="s">
        <v>150</v>
      </c>
      <c r="C171" s="338" t="str">
        <f t="shared" si="0"/>
        <v>Общее собрание акционеров, наблюдательный совет, директор</v>
      </c>
      <c r="D171" s="339"/>
      <c r="E171" s="340"/>
    </row>
    <row r="172" spans="2:5" ht="18">
      <c r="B172" s="46" t="s">
        <v>151</v>
      </c>
      <c r="C172" s="269" t="str">
        <f t="shared" si="0"/>
        <v>тыс.руб</v>
      </c>
      <c r="D172" s="270"/>
      <c r="E172" s="271"/>
    </row>
    <row r="173" spans="2:5" ht="44.25" customHeight="1" thickBot="1">
      <c r="B173" s="46" t="s">
        <v>152</v>
      </c>
      <c r="C173" s="269" t="str">
        <f t="shared" si="0"/>
        <v>247231 Гомельская область, Жлобинский район, д. Мормаль, ул. Железнодорожная, д.1а</v>
      </c>
      <c r="D173" s="270"/>
      <c r="E173" s="271"/>
    </row>
    <row r="174" spans="2:5" ht="23.25" customHeight="1">
      <c r="B174" s="193" t="s">
        <v>181</v>
      </c>
      <c r="C174" s="194" t="s">
        <v>0</v>
      </c>
      <c r="D174" s="183" t="s">
        <v>320</v>
      </c>
      <c r="E174" s="184" t="s">
        <v>307</v>
      </c>
    </row>
    <row r="175" spans="2:5" ht="9" customHeight="1">
      <c r="B175" s="195">
        <v>1</v>
      </c>
      <c r="C175" s="191">
        <v>2</v>
      </c>
      <c r="D175" s="191">
        <v>3</v>
      </c>
      <c r="E175" s="192">
        <v>4</v>
      </c>
    </row>
    <row r="176" spans="2:5" ht="14.25">
      <c r="B176" s="86" t="s">
        <v>47</v>
      </c>
      <c r="C176" s="87" t="s">
        <v>46</v>
      </c>
      <c r="D176" s="88" t="s">
        <v>349</v>
      </c>
      <c r="E176" s="89" t="s">
        <v>353</v>
      </c>
    </row>
    <row r="177" spans="2:5" ht="14.25">
      <c r="B177" s="90" t="s">
        <v>48</v>
      </c>
      <c r="C177" s="91" t="s">
        <v>15</v>
      </c>
      <c r="D177" s="92" t="s">
        <v>350</v>
      </c>
      <c r="E177" s="89" t="s">
        <v>354</v>
      </c>
    </row>
    <row r="178" spans="2:5" ht="14.25">
      <c r="B178" s="90" t="s">
        <v>182</v>
      </c>
      <c r="C178" s="91" t="s">
        <v>16</v>
      </c>
      <c r="D178" s="92" t="s">
        <v>351</v>
      </c>
      <c r="E178" s="89" t="s">
        <v>355</v>
      </c>
    </row>
    <row r="179" spans="2:5" ht="14.25">
      <c r="B179" s="90" t="s">
        <v>49</v>
      </c>
      <c r="C179" s="91" t="s">
        <v>50</v>
      </c>
      <c r="D179" s="92" t="s">
        <v>352</v>
      </c>
      <c r="E179" s="89" t="s">
        <v>356</v>
      </c>
    </row>
    <row r="180" spans="2:5" ht="14.25">
      <c r="B180" s="90" t="s">
        <v>117</v>
      </c>
      <c r="C180" s="91" t="s">
        <v>118</v>
      </c>
      <c r="D180" s="92"/>
      <c r="E180" s="89"/>
    </row>
    <row r="181" spans="2:5" ht="14.25">
      <c r="B181" s="90" t="s">
        <v>183</v>
      </c>
      <c r="C181" s="91" t="s">
        <v>51</v>
      </c>
      <c r="D181" s="92" t="s">
        <v>357</v>
      </c>
      <c r="E181" s="89" t="s">
        <v>362</v>
      </c>
    </row>
    <row r="182" spans="2:5" ht="14.25">
      <c r="B182" s="90" t="s">
        <v>52</v>
      </c>
      <c r="C182" s="91" t="s">
        <v>17</v>
      </c>
      <c r="D182" s="92" t="s">
        <v>358</v>
      </c>
      <c r="E182" s="89" t="s">
        <v>363</v>
      </c>
    </row>
    <row r="183" spans="2:5" ht="14.25">
      <c r="B183" s="90" t="s">
        <v>53</v>
      </c>
      <c r="C183" s="91" t="s">
        <v>54</v>
      </c>
      <c r="D183" s="92" t="s">
        <v>359</v>
      </c>
      <c r="E183" s="89" t="s">
        <v>364</v>
      </c>
    </row>
    <row r="184" spans="2:5" ht="14.25">
      <c r="B184" s="90" t="s">
        <v>119</v>
      </c>
      <c r="C184" s="91" t="s">
        <v>18</v>
      </c>
      <c r="D184" s="92" t="s">
        <v>360</v>
      </c>
      <c r="E184" s="89" t="s">
        <v>365</v>
      </c>
    </row>
    <row r="185" spans="2:5" ht="14.25">
      <c r="B185" s="93" t="s">
        <v>55</v>
      </c>
      <c r="C185" s="94" t="s">
        <v>19</v>
      </c>
      <c r="D185" s="95" t="s">
        <v>361</v>
      </c>
      <c r="E185" s="96" t="s">
        <v>366</v>
      </c>
    </row>
    <row r="186" spans="2:5" ht="14.25">
      <c r="B186" s="97" t="s">
        <v>180</v>
      </c>
      <c r="C186" s="94"/>
      <c r="D186" s="98"/>
      <c r="E186" s="96"/>
    </row>
    <row r="187" spans="2:5" ht="27">
      <c r="B187" s="99" t="s">
        <v>120</v>
      </c>
      <c r="C187" s="87" t="s">
        <v>79</v>
      </c>
      <c r="D187" s="100"/>
      <c r="E187" s="101"/>
    </row>
    <row r="188" spans="2:5" ht="14.25">
      <c r="B188" s="99" t="s">
        <v>121</v>
      </c>
      <c r="C188" s="87" t="s">
        <v>122</v>
      </c>
      <c r="D188" s="100"/>
      <c r="E188" s="101"/>
    </row>
    <row r="189" spans="2:5" ht="14.25">
      <c r="B189" s="102" t="s">
        <v>77</v>
      </c>
      <c r="C189" s="87" t="s">
        <v>80</v>
      </c>
      <c r="D189" s="88"/>
      <c r="E189" s="101"/>
    </row>
    <row r="190" spans="2:5" ht="14.25">
      <c r="B190" s="56" t="s">
        <v>78</v>
      </c>
      <c r="C190" s="91" t="s">
        <v>81</v>
      </c>
      <c r="D190" s="92" t="s">
        <v>361</v>
      </c>
      <c r="E190" s="89" t="s">
        <v>366</v>
      </c>
    </row>
    <row r="191" spans="2:5" ht="14.25">
      <c r="B191" s="93" t="s">
        <v>56</v>
      </c>
      <c r="C191" s="94" t="s">
        <v>57</v>
      </c>
      <c r="D191" s="95"/>
      <c r="E191" s="96"/>
    </row>
    <row r="192" spans="2:5" ht="14.25">
      <c r="B192" s="103" t="s">
        <v>180</v>
      </c>
      <c r="C192" s="94"/>
      <c r="D192" s="104"/>
      <c r="E192" s="96"/>
    </row>
    <row r="193" spans="2:5" ht="27">
      <c r="B193" s="102" t="s">
        <v>184</v>
      </c>
      <c r="C193" s="87" t="s">
        <v>82</v>
      </c>
      <c r="D193" s="105"/>
      <c r="E193" s="101"/>
    </row>
    <row r="194" spans="2:5" ht="14.25">
      <c r="B194" s="56" t="s">
        <v>89</v>
      </c>
      <c r="C194" s="91" t="s">
        <v>88</v>
      </c>
      <c r="D194" s="92"/>
      <c r="E194" s="89"/>
    </row>
    <row r="195" spans="2:5" ht="14.25">
      <c r="B195" s="93" t="s">
        <v>58</v>
      </c>
      <c r="C195" s="94" t="s">
        <v>20</v>
      </c>
      <c r="D195" s="95" t="s">
        <v>367</v>
      </c>
      <c r="E195" s="96" t="s">
        <v>368</v>
      </c>
    </row>
    <row r="196" spans="2:5" ht="14.25">
      <c r="B196" s="103" t="s">
        <v>180</v>
      </c>
      <c r="C196" s="94"/>
      <c r="D196" s="104"/>
      <c r="E196" s="96"/>
    </row>
    <row r="197" spans="2:5" ht="14.25">
      <c r="B197" s="102" t="s">
        <v>185</v>
      </c>
      <c r="C197" s="87" t="s">
        <v>83</v>
      </c>
      <c r="D197" s="105"/>
      <c r="E197" s="101"/>
    </row>
    <row r="198" spans="2:5" ht="14.25">
      <c r="B198" s="106" t="s">
        <v>123</v>
      </c>
      <c r="C198" s="94" t="s">
        <v>124</v>
      </c>
      <c r="D198" s="95" t="s">
        <v>367</v>
      </c>
      <c r="E198" s="96" t="s">
        <v>368</v>
      </c>
    </row>
    <row r="199" spans="2:5" ht="14.25">
      <c r="B199" s="93" t="s">
        <v>59</v>
      </c>
      <c r="C199" s="94" t="s">
        <v>60</v>
      </c>
      <c r="D199" s="95" t="s">
        <v>369</v>
      </c>
      <c r="E199" s="96" t="s">
        <v>371</v>
      </c>
    </row>
    <row r="200" spans="2:5" ht="14.25">
      <c r="B200" s="97" t="s">
        <v>84</v>
      </c>
      <c r="C200" s="107"/>
      <c r="D200" s="95"/>
      <c r="E200" s="96"/>
    </row>
    <row r="201" spans="2:5" ht="14.25">
      <c r="B201" s="102" t="s">
        <v>94</v>
      </c>
      <c r="C201" s="87" t="s">
        <v>95</v>
      </c>
      <c r="D201" s="105" t="s">
        <v>370</v>
      </c>
      <c r="E201" s="101" t="s">
        <v>372</v>
      </c>
    </row>
    <row r="202" spans="2:5" ht="14.25">
      <c r="B202" s="102" t="s">
        <v>185</v>
      </c>
      <c r="C202" s="87" t="s">
        <v>86</v>
      </c>
      <c r="D202" s="88"/>
      <c r="E202" s="101"/>
    </row>
    <row r="203" spans="2:5" ht="14.25">
      <c r="B203" s="102" t="s">
        <v>91</v>
      </c>
      <c r="C203" s="87" t="s">
        <v>90</v>
      </c>
      <c r="D203" s="88" t="s">
        <v>373</v>
      </c>
      <c r="E203" s="101" t="s">
        <v>376</v>
      </c>
    </row>
    <row r="204" spans="2:5" ht="14.25">
      <c r="B204" s="207" t="s">
        <v>334</v>
      </c>
      <c r="C204" s="91" t="s">
        <v>87</v>
      </c>
      <c r="D204" s="92" t="s">
        <v>374</v>
      </c>
      <c r="E204" s="89" t="s">
        <v>377</v>
      </c>
    </row>
    <row r="205" spans="2:5" ht="14.25">
      <c r="B205" s="90" t="s">
        <v>61</v>
      </c>
      <c r="C205" s="91" t="s">
        <v>21</v>
      </c>
      <c r="D205" s="92" t="s">
        <v>375</v>
      </c>
      <c r="E205" s="89" t="s">
        <v>378</v>
      </c>
    </row>
    <row r="206" spans="2:5" ht="14.25">
      <c r="B206" s="90" t="s">
        <v>23</v>
      </c>
      <c r="C206" s="91" t="s">
        <v>22</v>
      </c>
      <c r="D206" s="92"/>
      <c r="E206" s="89"/>
    </row>
    <row r="207" spans="2:5" ht="14.25">
      <c r="B207" s="90" t="s">
        <v>63</v>
      </c>
      <c r="C207" s="91" t="s">
        <v>62</v>
      </c>
      <c r="D207" s="92"/>
      <c r="E207" s="89"/>
    </row>
    <row r="208" spans="2:5" ht="14.25">
      <c r="B208" s="90" t="s">
        <v>125</v>
      </c>
      <c r="C208" s="91" t="s">
        <v>126</v>
      </c>
      <c r="D208" s="92"/>
      <c r="E208" s="89"/>
    </row>
    <row r="209" spans="2:5" ht="14.25">
      <c r="B209" s="90" t="s">
        <v>127</v>
      </c>
      <c r="C209" s="91" t="s">
        <v>128</v>
      </c>
      <c r="D209" s="92"/>
      <c r="E209" s="89"/>
    </row>
    <row r="210" spans="2:5" ht="14.25">
      <c r="B210" s="90" t="s">
        <v>129</v>
      </c>
      <c r="C210" s="91" t="s">
        <v>130</v>
      </c>
      <c r="D210" s="92"/>
      <c r="E210" s="89"/>
    </row>
    <row r="211" spans="2:5" ht="14.25">
      <c r="B211" s="90" t="s">
        <v>64</v>
      </c>
      <c r="C211" s="91" t="s">
        <v>65</v>
      </c>
      <c r="D211" s="92" t="s">
        <v>375</v>
      </c>
      <c r="E211" s="89" t="s">
        <v>378</v>
      </c>
    </row>
    <row r="212" spans="2:5" ht="27">
      <c r="B212" s="90" t="s">
        <v>131</v>
      </c>
      <c r="C212" s="91" t="s">
        <v>132</v>
      </c>
      <c r="D212" s="92" t="s">
        <v>379</v>
      </c>
      <c r="E212" s="89" t="s">
        <v>380</v>
      </c>
    </row>
    <row r="213" spans="2:5" ht="14.25">
      <c r="B213" s="90" t="s">
        <v>133</v>
      </c>
      <c r="C213" s="91" t="s">
        <v>134</v>
      </c>
      <c r="D213" s="92"/>
      <c r="E213" s="89"/>
    </row>
    <row r="214" spans="2:5" ht="14.25">
      <c r="B214" s="90" t="s">
        <v>66</v>
      </c>
      <c r="C214" s="91" t="s">
        <v>67</v>
      </c>
      <c r="D214" s="108" t="s">
        <v>381</v>
      </c>
      <c r="E214" s="109" t="s">
        <v>382</v>
      </c>
    </row>
    <row r="215" spans="2:5" ht="14.25">
      <c r="B215" s="90" t="s">
        <v>135</v>
      </c>
      <c r="C215" s="91" t="s">
        <v>136</v>
      </c>
      <c r="D215" s="108"/>
      <c r="E215" s="109"/>
    </row>
    <row r="216" spans="2:5" ht="15" thickBot="1">
      <c r="B216" s="110" t="s">
        <v>137</v>
      </c>
      <c r="C216" s="111" t="s">
        <v>138</v>
      </c>
      <c r="D216" s="112"/>
      <c r="E216" s="113"/>
    </row>
    <row r="217" spans="2:5" ht="15.75" thickTop="1" thickBot="1">
      <c r="B217" s="145"/>
      <c r="C217" s="146"/>
      <c r="D217" s="147"/>
      <c r="E217" s="148"/>
    </row>
    <row r="218" spans="2:5" ht="21.75">
      <c r="B218" s="235" t="s">
        <v>282</v>
      </c>
      <c r="C218" s="236"/>
      <c r="D218" s="236"/>
      <c r="E218" s="237"/>
    </row>
    <row r="219" spans="2:5" ht="22.5" thickBot="1">
      <c r="B219" s="346" t="s">
        <v>321</v>
      </c>
      <c r="C219" s="347"/>
      <c r="D219" s="347"/>
      <c r="E219" s="348"/>
    </row>
    <row r="220" spans="2:5" ht="18">
      <c r="B220" s="45" t="s">
        <v>146</v>
      </c>
      <c r="C220" s="220" t="str">
        <f>C80</f>
        <v>Мормаль</v>
      </c>
      <c r="D220" s="221"/>
      <c r="E220" s="222"/>
    </row>
    <row r="221" spans="2:5" ht="18">
      <c r="B221" s="46" t="s">
        <v>147</v>
      </c>
      <c r="C221" s="220" t="str">
        <f t="shared" ref="C221:C226" si="1">C81</f>
        <v>400013951</v>
      </c>
      <c r="D221" s="221"/>
      <c r="E221" s="222"/>
    </row>
    <row r="222" spans="2:5" ht="18">
      <c r="B222" s="46" t="s">
        <v>148</v>
      </c>
      <c r="C222" s="220" t="str">
        <f t="shared" si="1"/>
        <v>01410, 01111</v>
      </c>
      <c r="D222" s="221"/>
      <c r="E222" s="222"/>
    </row>
    <row r="223" spans="2:5" ht="18">
      <c r="B223" s="46" t="s">
        <v>149</v>
      </c>
      <c r="C223" s="220" t="str">
        <f t="shared" si="1"/>
        <v>Открытое акционерное общество</v>
      </c>
      <c r="D223" s="221"/>
      <c r="E223" s="222"/>
    </row>
    <row r="224" spans="2:5" ht="38.1" customHeight="1">
      <c r="B224" s="46" t="s">
        <v>150</v>
      </c>
      <c r="C224" s="217" t="str">
        <f t="shared" si="1"/>
        <v>Общее собрание акционеров, наблюдательный совет, директор</v>
      </c>
      <c r="D224" s="218"/>
      <c r="E224" s="219"/>
    </row>
    <row r="225" spans="2:11" ht="18">
      <c r="B225" s="46" t="s">
        <v>151</v>
      </c>
      <c r="C225" s="220" t="str">
        <f t="shared" si="1"/>
        <v>тыс.руб</v>
      </c>
      <c r="D225" s="221"/>
      <c r="E225" s="222"/>
    </row>
    <row r="226" spans="2:11" ht="18.75" thickBot="1">
      <c r="B226" s="114" t="s">
        <v>152</v>
      </c>
      <c r="C226" s="245" t="str">
        <f t="shared" si="1"/>
        <v>247231 Гомельская область, Жлобинский район, д. Мормаль, ул. Железнодорожная, д.1а</v>
      </c>
      <c r="D226" s="246"/>
      <c r="E226" s="247"/>
    </row>
    <row r="227" spans="2:11">
      <c r="B227" s="341" t="s">
        <v>181</v>
      </c>
      <c r="C227" s="241" t="s">
        <v>0</v>
      </c>
      <c r="D227" s="241" t="s">
        <v>106</v>
      </c>
      <c r="E227" s="248" t="s">
        <v>107</v>
      </c>
      <c r="F227" s="248" t="s">
        <v>108</v>
      </c>
      <c r="G227" s="241" t="s">
        <v>109</v>
      </c>
      <c r="H227" s="241" t="s">
        <v>110</v>
      </c>
      <c r="I227" s="248" t="s">
        <v>43</v>
      </c>
      <c r="J227" s="241" t="s">
        <v>205</v>
      </c>
      <c r="K227" s="243" t="s">
        <v>211</v>
      </c>
    </row>
    <row r="228" spans="2:11" s="12" customFormat="1" ht="99.95" customHeight="1">
      <c r="B228" s="342"/>
      <c r="C228" s="242"/>
      <c r="D228" s="242"/>
      <c r="E228" s="249"/>
      <c r="F228" s="249"/>
      <c r="G228" s="242"/>
      <c r="H228" s="242"/>
      <c r="I228" s="249"/>
      <c r="J228" s="242"/>
      <c r="K228" s="244"/>
    </row>
    <row r="229" spans="2:11" s="12" customFormat="1" ht="14.25">
      <c r="B229" s="196">
        <v>1</v>
      </c>
      <c r="C229" s="197">
        <v>2</v>
      </c>
      <c r="D229" s="197">
        <v>3</v>
      </c>
      <c r="E229" s="197">
        <v>4</v>
      </c>
      <c r="F229" s="197">
        <v>5</v>
      </c>
      <c r="G229" s="197">
        <v>6</v>
      </c>
      <c r="H229" s="197">
        <v>7</v>
      </c>
      <c r="I229" s="197">
        <v>8</v>
      </c>
      <c r="J229" s="197">
        <v>9</v>
      </c>
      <c r="K229" s="198">
        <v>10</v>
      </c>
    </row>
    <row r="230" spans="2:11" ht="14.25">
      <c r="B230" s="40" t="s">
        <v>309</v>
      </c>
      <c r="C230" s="115" t="s">
        <v>46</v>
      </c>
      <c r="D230" s="116">
        <v>8811</v>
      </c>
      <c r="E230" s="116"/>
      <c r="F230" s="116"/>
      <c r="G230" s="116"/>
      <c r="H230" s="116"/>
      <c r="I230" s="116">
        <v>215</v>
      </c>
      <c r="J230" s="116"/>
      <c r="K230" s="117">
        <v>9026</v>
      </c>
    </row>
    <row r="231" spans="2:11" ht="14.25">
      <c r="B231" s="118" t="s">
        <v>212</v>
      </c>
      <c r="C231" s="119" t="s">
        <v>15</v>
      </c>
      <c r="D231" s="120"/>
      <c r="E231" s="120"/>
      <c r="F231" s="120"/>
      <c r="G231" s="120"/>
      <c r="H231" s="120"/>
      <c r="I231" s="120"/>
      <c r="J231" s="120"/>
      <c r="K231" s="121"/>
    </row>
    <row r="232" spans="2:11" ht="14.25">
      <c r="B232" s="118" t="s">
        <v>213</v>
      </c>
      <c r="C232" s="119" t="s">
        <v>16</v>
      </c>
      <c r="D232" s="120"/>
      <c r="E232" s="122"/>
      <c r="F232" s="120"/>
      <c r="G232" s="120"/>
      <c r="H232" s="120"/>
      <c r="I232" s="120">
        <v>-11</v>
      </c>
      <c r="J232" s="120"/>
      <c r="K232" s="121">
        <v>-11</v>
      </c>
    </row>
    <row r="233" spans="2:11" ht="14.25">
      <c r="B233" s="23" t="s">
        <v>310</v>
      </c>
      <c r="C233" s="13" t="s">
        <v>50</v>
      </c>
      <c r="D233" s="14">
        <v>8811</v>
      </c>
      <c r="E233" s="14"/>
      <c r="F233" s="14"/>
      <c r="G233" s="14"/>
      <c r="H233" s="14"/>
      <c r="I233" s="14">
        <v>204</v>
      </c>
      <c r="J233" s="14"/>
      <c r="K233" s="24">
        <v>9015</v>
      </c>
    </row>
    <row r="234" spans="2:11" ht="14.25">
      <c r="B234" s="23" t="s">
        <v>335</v>
      </c>
      <c r="C234" s="13" t="s">
        <v>118</v>
      </c>
      <c r="D234" s="15"/>
      <c r="E234" s="15"/>
      <c r="F234" s="15"/>
      <c r="G234" s="15"/>
      <c r="H234" s="15">
        <v>2843</v>
      </c>
      <c r="I234" s="15">
        <v>270</v>
      </c>
      <c r="J234" s="15"/>
      <c r="K234" s="25">
        <v>3113</v>
      </c>
    </row>
    <row r="235" spans="2:11" ht="14.25">
      <c r="B235" s="123" t="s">
        <v>264</v>
      </c>
      <c r="C235" s="211" t="s">
        <v>214</v>
      </c>
      <c r="D235" s="224"/>
      <c r="E235" s="224"/>
      <c r="F235" s="224"/>
      <c r="G235" s="224"/>
      <c r="H235" s="224"/>
      <c r="I235" s="224">
        <v>270</v>
      </c>
      <c r="J235" s="224"/>
      <c r="K235" s="240">
        <v>270</v>
      </c>
    </row>
    <row r="236" spans="2:11" ht="14.25">
      <c r="B236" s="123" t="s">
        <v>265</v>
      </c>
      <c r="C236" s="211"/>
      <c r="D236" s="224"/>
      <c r="E236" s="224"/>
      <c r="F236" s="224"/>
      <c r="G236" s="224"/>
      <c r="H236" s="224"/>
      <c r="I236" s="224"/>
      <c r="J236" s="224"/>
      <c r="K236" s="240"/>
    </row>
    <row r="237" spans="2:11" ht="14.25">
      <c r="B237" s="123" t="s">
        <v>266</v>
      </c>
      <c r="C237" s="119" t="s">
        <v>215</v>
      </c>
      <c r="D237" s="120"/>
      <c r="E237" s="120"/>
      <c r="F237" s="120"/>
      <c r="G237" s="120"/>
      <c r="H237" s="120">
        <v>2843</v>
      </c>
      <c r="I237" s="120"/>
      <c r="J237" s="120"/>
      <c r="K237" s="121">
        <v>2843</v>
      </c>
    </row>
    <row r="238" spans="2:11" ht="14.25">
      <c r="B238" s="123" t="s">
        <v>267</v>
      </c>
      <c r="C238" s="119" t="s">
        <v>216</v>
      </c>
      <c r="D238" s="120"/>
      <c r="E238" s="120"/>
      <c r="F238" s="120"/>
      <c r="G238" s="120"/>
      <c r="H238" s="120"/>
      <c r="I238" s="120"/>
      <c r="J238" s="120"/>
      <c r="K238" s="121"/>
    </row>
    <row r="239" spans="2:11" ht="14.25">
      <c r="B239" s="123" t="s">
        <v>268</v>
      </c>
      <c r="C239" s="119" t="s">
        <v>217</v>
      </c>
      <c r="D239" s="120"/>
      <c r="E239" s="120"/>
      <c r="F239" s="120"/>
      <c r="G239" s="120"/>
      <c r="H239" s="120"/>
      <c r="I239" s="120"/>
      <c r="J239" s="120"/>
      <c r="K239" s="121"/>
    </row>
    <row r="240" spans="2:11" ht="14.25">
      <c r="B240" s="123" t="s">
        <v>269</v>
      </c>
      <c r="C240" s="119" t="s">
        <v>218</v>
      </c>
      <c r="D240" s="120"/>
      <c r="E240" s="120"/>
      <c r="F240" s="120"/>
      <c r="G240" s="120"/>
      <c r="H240" s="120"/>
      <c r="I240" s="120"/>
      <c r="J240" s="120"/>
      <c r="K240" s="121"/>
    </row>
    <row r="241" spans="2:11" ht="14.25">
      <c r="B241" s="123" t="s">
        <v>270</v>
      </c>
      <c r="C241" s="119" t="s">
        <v>219</v>
      </c>
      <c r="D241" s="120"/>
      <c r="E241" s="120"/>
      <c r="F241" s="120"/>
      <c r="G241" s="120"/>
      <c r="H241" s="120"/>
      <c r="I241" s="120"/>
      <c r="J241" s="120"/>
      <c r="K241" s="121"/>
    </row>
    <row r="242" spans="2:11" ht="14.25">
      <c r="B242" s="123" t="s">
        <v>271</v>
      </c>
      <c r="C242" s="119" t="s">
        <v>220</v>
      </c>
      <c r="D242" s="120"/>
      <c r="E242" s="120"/>
      <c r="F242" s="120"/>
      <c r="G242" s="120"/>
      <c r="H242" s="120"/>
      <c r="I242" s="120"/>
      <c r="J242" s="120"/>
      <c r="K242" s="121"/>
    </row>
    <row r="243" spans="2:11" ht="14.25">
      <c r="B243" s="118"/>
      <c r="C243" s="119" t="s">
        <v>221</v>
      </c>
      <c r="D243" s="120"/>
      <c r="E243" s="120"/>
      <c r="F243" s="120"/>
      <c r="G243" s="120"/>
      <c r="H243" s="120"/>
      <c r="I243" s="120"/>
      <c r="J243" s="120"/>
      <c r="K243" s="121"/>
    </row>
    <row r="244" spans="2:11" ht="14.25">
      <c r="B244" s="118"/>
      <c r="C244" s="119" t="s">
        <v>222</v>
      </c>
      <c r="D244" s="120"/>
      <c r="E244" s="120"/>
      <c r="F244" s="120"/>
      <c r="G244" s="120"/>
      <c r="H244" s="120"/>
      <c r="I244" s="120"/>
      <c r="J244" s="120"/>
      <c r="K244" s="121"/>
    </row>
    <row r="245" spans="2:11" ht="14.25">
      <c r="B245" s="118" t="s">
        <v>223</v>
      </c>
      <c r="C245" s="119" t="s">
        <v>51</v>
      </c>
      <c r="D245" s="124"/>
      <c r="E245" s="124"/>
      <c r="F245" s="124"/>
      <c r="G245" s="124"/>
      <c r="H245" s="124"/>
      <c r="I245" s="124"/>
      <c r="J245" s="124"/>
      <c r="K245" s="125"/>
    </row>
    <row r="246" spans="2:11" ht="14.25">
      <c r="B246" s="123" t="s">
        <v>264</v>
      </c>
      <c r="C246" s="211" t="s">
        <v>291</v>
      </c>
      <c r="D246" s="224"/>
      <c r="E246" s="224"/>
      <c r="F246" s="224"/>
      <c r="G246" s="224"/>
      <c r="H246" s="224"/>
      <c r="I246" s="224"/>
      <c r="J246" s="224"/>
      <c r="K246" s="240"/>
    </row>
    <row r="247" spans="2:11" ht="14.25">
      <c r="B247" s="123" t="s">
        <v>272</v>
      </c>
      <c r="C247" s="211"/>
      <c r="D247" s="224"/>
      <c r="E247" s="224"/>
      <c r="F247" s="224"/>
      <c r="G247" s="224"/>
      <c r="H247" s="224"/>
      <c r="I247" s="224"/>
      <c r="J247" s="224"/>
      <c r="K247" s="240"/>
    </row>
    <row r="248" spans="2:11" ht="14.25">
      <c r="B248" s="123" t="s">
        <v>266</v>
      </c>
      <c r="C248" s="119" t="s">
        <v>292</v>
      </c>
      <c r="D248" s="120"/>
      <c r="E248" s="120"/>
      <c r="F248" s="120"/>
      <c r="G248" s="120"/>
      <c r="H248" s="120"/>
      <c r="I248" s="120"/>
      <c r="J248" s="120"/>
      <c r="K248" s="121"/>
    </row>
    <row r="249" spans="2:11" ht="14.25">
      <c r="B249" s="123" t="s">
        <v>273</v>
      </c>
      <c r="C249" s="119" t="s">
        <v>293</v>
      </c>
      <c r="D249" s="120"/>
      <c r="E249" s="120"/>
      <c r="F249" s="120"/>
      <c r="G249" s="120"/>
      <c r="H249" s="120"/>
      <c r="I249" s="120"/>
      <c r="J249" s="120"/>
      <c r="K249" s="121"/>
    </row>
    <row r="250" spans="2:11" ht="14.25">
      <c r="B250" s="123" t="s">
        <v>274</v>
      </c>
      <c r="C250" s="119" t="s">
        <v>294</v>
      </c>
      <c r="D250" s="120"/>
      <c r="E250" s="120"/>
      <c r="F250" s="120"/>
      <c r="G250" s="120"/>
      <c r="H250" s="120"/>
      <c r="I250" s="120"/>
      <c r="J250" s="120"/>
      <c r="K250" s="121"/>
    </row>
    <row r="251" spans="2:11" ht="14.25">
      <c r="B251" s="123" t="s">
        <v>275</v>
      </c>
      <c r="C251" s="119" t="s">
        <v>304</v>
      </c>
      <c r="D251" s="120"/>
      <c r="E251" s="120"/>
      <c r="F251" s="120"/>
      <c r="G251" s="120"/>
      <c r="H251" s="120"/>
      <c r="I251" s="120"/>
      <c r="J251" s="120"/>
      <c r="K251" s="121"/>
    </row>
    <row r="252" spans="2:11" ht="14.25">
      <c r="B252" s="123" t="s">
        <v>276</v>
      </c>
      <c r="C252" s="119" t="s">
        <v>305</v>
      </c>
      <c r="D252" s="120"/>
      <c r="E252" s="120"/>
      <c r="F252" s="120"/>
      <c r="G252" s="120"/>
      <c r="H252" s="120"/>
      <c r="I252" s="120"/>
      <c r="J252" s="120"/>
      <c r="K252" s="121"/>
    </row>
    <row r="253" spans="2:11" ht="14.25">
      <c r="B253" s="123" t="s">
        <v>271</v>
      </c>
      <c r="C253" s="119" t="s">
        <v>306</v>
      </c>
      <c r="D253" s="120"/>
      <c r="E253" s="127"/>
      <c r="F253" s="127"/>
      <c r="G253" s="127"/>
      <c r="H253" s="127"/>
      <c r="I253" s="127"/>
      <c r="J253" s="127"/>
      <c r="K253" s="128"/>
    </row>
    <row r="254" spans="2:11" ht="14.25">
      <c r="B254" s="123"/>
      <c r="C254" s="119"/>
      <c r="D254" s="120"/>
      <c r="E254" s="127"/>
      <c r="F254" s="127"/>
      <c r="G254" s="127"/>
      <c r="H254" s="127"/>
      <c r="I254" s="127"/>
      <c r="J254" s="127"/>
      <c r="K254" s="128"/>
    </row>
    <row r="255" spans="2:11" ht="14.25">
      <c r="B255" s="129"/>
      <c r="C255" s="119"/>
      <c r="D255" s="120"/>
      <c r="E255" s="127"/>
      <c r="F255" s="127"/>
      <c r="G255" s="127"/>
      <c r="H255" s="127"/>
      <c r="I255" s="127"/>
      <c r="J255" s="127"/>
      <c r="K255" s="128"/>
    </row>
    <row r="256" spans="2:11" ht="14.25">
      <c r="B256" s="42" t="s">
        <v>224</v>
      </c>
      <c r="C256" s="119" t="s">
        <v>17</v>
      </c>
      <c r="D256" s="124"/>
      <c r="E256" s="124"/>
      <c r="F256" s="124"/>
      <c r="G256" s="124"/>
      <c r="H256" s="124"/>
      <c r="I256" s="124"/>
      <c r="J256" s="124"/>
      <c r="K256" s="125"/>
    </row>
    <row r="257" spans="2:11" ht="14.25">
      <c r="B257" s="42" t="s">
        <v>225</v>
      </c>
      <c r="C257" s="119" t="s">
        <v>54</v>
      </c>
      <c r="D257" s="124"/>
      <c r="E257" s="124"/>
      <c r="F257" s="124"/>
      <c r="G257" s="124"/>
      <c r="H257" s="124"/>
      <c r="I257" s="124"/>
      <c r="J257" s="124"/>
      <c r="K257" s="125"/>
    </row>
    <row r="258" spans="2:11" ht="14.25">
      <c r="B258" s="42" t="s">
        <v>226</v>
      </c>
      <c r="C258" s="119" t="s">
        <v>18</v>
      </c>
      <c r="D258" s="124"/>
      <c r="E258" s="124"/>
      <c r="F258" s="124"/>
      <c r="G258" s="124"/>
      <c r="H258" s="124"/>
      <c r="I258" s="124"/>
      <c r="J258" s="124"/>
      <c r="K258" s="125"/>
    </row>
    <row r="259" spans="2:11" ht="14.25">
      <c r="B259" s="41" t="s">
        <v>325</v>
      </c>
      <c r="C259" s="119" t="s">
        <v>19</v>
      </c>
      <c r="D259" s="124">
        <v>8811</v>
      </c>
      <c r="E259" s="124"/>
      <c r="F259" s="124"/>
      <c r="G259" s="124"/>
      <c r="H259" s="124">
        <v>2843</v>
      </c>
      <c r="I259" s="124">
        <v>474</v>
      </c>
      <c r="J259" s="124"/>
      <c r="K259" s="125">
        <v>12128</v>
      </c>
    </row>
    <row r="260" spans="2:11" ht="14.25">
      <c r="B260" s="42" t="s">
        <v>325</v>
      </c>
      <c r="C260" s="119" t="s">
        <v>57</v>
      </c>
      <c r="D260" s="124">
        <v>8811</v>
      </c>
      <c r="E260" s="124"/>
      <c r="F260" s="124"/>
      <c r="G260" s="124"/>
      <c r="H260" s="124">
        <v>2843</v>
      </c>
      <c r="I260" s="124">
        <v>474</v>
      </c>
      <c r="J260" s="124"/>
      <c r="K260" s="125">
        <v>12128</v>
      </c>
    </row>
    <row r="261" spans="2:11" ht="14.25">
      <c r="B261" s="41" t="s">
        <v>212</v>
      </c>
      <c r="C261" s="119" t="s">
        <v>20</v>
      </c>
      <c r="D261" s="124"/>
      <c r="E261" s="124"/>
      <c r="F261" s="124"/>
      <c r="G261" s="124"/>
      <c r="H261" s="124"/>
      <c r="I261" s="124"/>
      <c r="J261" s="124"/>
      <c r="K261" s="125"/>
    </row>
    <row r="262" spans="2:11" ht="14.25">
      <c r="B262" s="42" t="s">
        <v>213</v>
      </c>
      <c r="C262" s="119" t="s">
        <v>60</v>
      </c>
      <c r="D262" s="124">
        <v>-64</v>
      </c>
      <c r="E262" s="124"/>
      <c r="F262" s="124"/>
      <c r="G262" s="124"/>
      <c r="H262" s="124"/>
      <c r="I262" s="124">
        <v>64</v>
      </c>
      <c r="J262" s="124"/>
      <c r="K262" s="125"/>
    </row>
    <row r="263" spans="2:11" ht="14.25">
      <c r="B263" s="42" t="s">
        <v>326</v>
      </c>
      <c r="C263" s="119" t="s">
        <v>87</v>
      </c>
      <c r="D263" s="124">
        <v>8747</v>
      </c>
      <c r="E263" s="124"/>
      <c r="F263" s="124"/>
      <c r="G263" s="124"/>
      <c r="H263" s="124">
        <v>2843</v>
      </c>
      <c r="I263" s="124">
        <v>538</v>
      </c>
      <c r="J263" s="124"/>
      <c r="K263" s="125">
        <v>12128</v>
      </c>
    </row>
    <row r="264" spans="2:11" ht="14.25">
      <c r="B264" s="42" t="s">
        <v>327</v>
      </c>
      <c r="C264" s="130" t="s">
        <v>21</v>
      </c>
      <c r="D264" s="131">
        <v>5047</v>
      </c>
      <c r="E264" s="131"/>
      <c r="F264" s="131"/>
      <c r="G264" s="131"/>
      <c r="H264" s="131">
        <v>7285</v>
      </c>
      <c r="I264" s="131">
        <v>30</v>
      </c>
      <c r="J264" s="131"/>
      <c r="K264" s="132">
        <v>12362</v>
      </c>
    </row>
    <row r="265" spans="2:11" ht="14.25">
      <c r="B265" s="123" t="s">
        <v>264</v>
      </c>
      <c r="C265" s="223">
        <v>151</v>
      </c>
      <c r="D265" s="224"/>
      <c r="E265" s="224"/>
      <c r="F265" s="224"/>
      <c r="G265" s="224"/>
      <c r="H265" s="224"/>
      <c r="I265" s="224">
        <v>30</v>
      </c>
      <c r="J265" s="224"/>
      <c r="K265" s="240">
        <v>30</v>
      </c>
    </row>
    <row r="266" spans="2:11" ht="14.25">
      <c r="B266" s="123" t="s">
        <v>265</v>
      </c>
      <c r="C266" s="223"/>
      <c r="D266" s="224"/>
      <c r="E266" s="224"/>
      <c r="F266" s="224"/>
      <c r="G266" s="224"/>
      <c r="H266" s="224"/>
      <c r="I266" s="224"/>
      <c r="J266" s="224"/>
      <c r="K266" s="240"/>
    </row>
    <row r="267" spans="2:11" ht="14.25">
      <c r="B267" s="123" t="s">
        <v>277</v>
      </c>
      <c r="C267" s="223">
        <v>152</v>
      </c>
      <c r="D267" s="224"/>
      <c r="E267" s="224"/>
      <c r="F267" s="224"/>
      <c r="G267" s="224"/>
      <c r="H267" s="224">
        <v>1254</v>
      </c>
      <c r="I267" s="224"/>
      <c r="J267" s="224"/>
      <c r="K267" s="240">
        <v>1254</v>
      </c>
    </row>
    <row r="268" spans="2:11" ht="14.25">
      <c r="B268" s="123" t="s">
        <v>278</v>
      </c>
      <c r="C268" s="223"/>
      <c r="D268" s="224"/>
      <c r="E268" s="224"/>
      <c r="F268" s="224"/>
      <c r="G268" s="224"/>
      <c r="H268" s="224"/>
      <c r="I268" s="224"/>
      <c r="J268" s="224"/>
      <c r="K268" s="240"/>
    </row>
    <row r="269" spans="2:11" ht="14.25">
      <c r="B269" s="123" t="s">
        <v>279</v>
      </c>
      <c r="C269" s="126">
        <v>153</v>
      </c>
      <c r="D269" s="120"/>
      <c r="E269" s="120"/>
      <c r="F269" s="120"/>
      <c r="G269" s="120"/>
      <c r="H269" s="120"/>
      <c r="I269" s="120"/>
      <c r="J269" s="120"/>
      <c r="K269" s="121"/>
    </row>
    <row r="270" spans="2:11" ht="14.25">
      <c r="B270" s="123" t="s">
        <v>268</v>
      </c>
      <c r="C270" s="126">
        <v>154</v>
      </c>
      <c r="D270" s="120"/>
      <c r="E270" s="120"/>
      <c r="F270" s="120"/>
      <c r="G270" s="120"/>
      <c r="H270" s="120"/>
      <c r="I270" s="120"/>
      <c r="J270" s="120"/>
      <c r="K270" s="121"/>
    </row>
    <row r="271" spans="2:11" ht="14.25">
      <c r="B271" s="123" t="s">
        <v>269</v>
      </c>
      <c r="C271" s="126">
        <v>155</v>
      </c>
      <c r="D271" s="120"/>
      <c r="E271" s="120"/>
      <c r="F271" s="120"/>
      <c r="G271" s="120"/>
      <c r="H271" s="120"/>
      <c r="I271" s="120"/>
      <c r="J271" s="120"/>
      <c r="K271" s="121"/>
    </row>
    <row r="272" spans="2:11" ht="14.25">
      <c r="B272" s="123" t="s">
        <v>270</v>
      </c>
      <c r="C272" s="126">
        <v>156</v>
      </c>
      <c r="D272" s="120">
        <v>2434</v>
      </c>
      <c r="E272" s="120"/>
      <c r="F272" s="120"/>
      <c r="G272" s="120"/>
      <c r="H272" s="120"/>
      <c r="I272" s="120"/>
      <c r="J272" s="120"/>
      <c r="K272" s="121">
        <v>2434</v>
      </c>
    </row>
    <row r="273" spans="2:11" ht="14.25">
      <c r="B273" s="123" t="s">
        <v>280</v>
      </c>
      <c r="C273" s="126">
        <v>157</v>
      </c>
      <c r="D273" s="120">
        <v>2613</v>
      </c>
      <c r="E273" s="120"/>
      <c r="F273" s="120"/>
      <c r="G273" s="120"/>
      <c r="H273" s="120">
        <v>6031</v>
      </c>
      <c r="I273" s="120"/>
      <c r="J273" s="120"/>
      <c r="K273" s="121">
        <v>8644</v>
      </c>
    </row>
    <row r="274" spans="2:11" ht="14.25">
      <c r="B274" s="129"/>
      <c r="C274" s="126">
        <v>158</v>
      </c>
      <c r="D274" s="120"/>
      <c r="E274" s="120"/>
      <c r="F274" s="120"/>
      <c r="G274" s="120"/>
      <c r="H274" s="120"/>
      <c r="I274" s="120"/>
      <c r="J274" s="120"/>
      <c r="K274" s="121"/>
    </row>
    <row r="275" spans="2:11" ht="14.25">
      <c r="B275" s="129"/>
      <c r="C275" s="126">
        <v>159</v>
      </c>
      <c r="D275" s="120"/>
      <c r="E275" s="127"/>
      <c r="F275" s="127"/>
      <c r="G275" s="127"/>
      <c r="H275" s="127"/>
      <c r="I275" s="127"/>
      <c r="J275" s="127"/>
      <c r="K275" s="128"/>
    </row>
    <row r="276" spans="2:11" ht="14.25">
      <c r="B276" s="42" t="s">
        <v>223</v>
      </c>
      <c r="C276" s="130" t="s">
        <v>22</v>
      </c>
      <c r="D276" s="131"/>
      <c r="E276" s="131"/>
      <c r="F276" s="131"/>
      <c r="G276" s="131"/>
      <c r="H276" s="131"/>
      <c r="I276" s="131">
        <v>3213</v>
      </c>
      <c r="J276" s="131"/>
      <c r="K276" s="132">
        <v>3213</v>
      </c>
    </row>
    <row r="277" spans="2:11" ht="14.25">
      <c r="B277" s="123" t="s">
        <v>264</v>
      </c>
      <c r="C277" s="223">
        <v>161</v>
      </c>
      <c r="D277" s="224"/>
      <c r="E277" s="224"/>
      <c r="F277" s="224"/>
      <c r="G277" s="224"/>
      <c r="H277" s="224"/>
      <c r="I277" s="224"/>
      <c r="J277" s="224"/>
      <c r="K277" s="240"/>
    </row>
    <row r="278" spans="2:11" ht="14.25">
      <c r="B278" s="123" t="s">
        <v>272</v>
      </c>
      <c r="C278" s="223"/>
      <c r="D278" s="224"/>
      <c r="E278" s="224"/>
      <c r="F278" s="224"/>
      <c r="G278" s="224"/>
      <c r="H278" s="224"/>
      <c r="I278" s="224"/>
      <c r="J278" s="224"/>
      <c r="K278" s="240"/>
    </row>
    <row r="279" spans="2:11" ht="14.25">
      <c r="B279" s="123" t="s">
        <v>266</v>
      </c>
      <c r="C279" s="126">
        <v>162</v>
      </c>
      <c r="D279" s="120"/>
      <c r="E279" s="120"/>
      <c r="F279" s="120"/>
      <c r="G279" s="120"/>
      <c r="H279" s="120"/>
      <c r="I279" s="120"/>
      <c r="J279" s="120"/>
      <c r="K279" s="121"/>
    </row>
    <row r="280" spans="2:11" ht="14.25">
      <c r="B280" s="123" t="s">
        <v>273</v>
      </c>
      <c r="C280" s="126">
        <v>163</v>
      </c>
      <c r="D280" s="120"/>
      <c r="E280" s="120"/>
      <c r="F280" s="120"/>
      <c r="G280" s="120"/>
      <c r="H280" s="120"/>
      <c r="I280" s="120"/>
      <c r="J280" s="120"/>
      <c r="K280" s="121"/>
    </row>
    <row r="281" spans="2:11" ht="14.25">
      <c r="B281" s="123" t="s">
        <v>274</v>
      </c>
      <c r="C281" s="126">
        <v>164</v>
      </c>
      <c r="D281" s="120"/>
      <c r="E281" s="120"/>
      <c r="F281" s="120"/>
      <c r="G281" s="120"/>
      <c r="H281" s="120"/>
      <c r="I281" s="120"/>
      <c r="J281" s="120"/>
      <c r="K281" s="121"/>
    </row>
    <row r="282" spans="2:11" ht="14.25">
      <c r="B282" s="123" t="s">
        <v>275</v>
      </c>
      <c r="C282" s="126">
        <v>165</v>
      </c>
      <c r="D282" s="120"/>
      <c r="E282" s="120"/>
      <c r="F282" s="120"/>
      <c r="G282" s="120"/>
      <c r="H282" s="120"/>
      <c r="I282" s="120"/>
      <c r="J282" s="120"/>
      <c r="K282" s="121"/>
    </row>
    <row r="283" spans="2:11" ht="14.25">
      <c r="B283" s="123" t="s">
        <v>276</v>
      </c>
      <c r="C283" s="126">
        <v>166</v>
      </c>
      <c r="D283" s="120"/>
      <c r="E283" s="120"/>
      <c r="F283" s="120"/>
      <c r="G283" s="120"/>
      <c r="H283" s="120"/>
      <c r="I283" s="120"/>
      <c r="J283" s="120"/>
      <c r="K283" s="121"/>
    </row>
    <row r="284" spans="2:11" ht="14.25">
      <c r="B284" s="123" t="s">
        <v>271</v>
      </c>
      <c r="C284" s="126">
        <v>167</v>
      </c>
      <c r="D284" s="120"/>
      <c r="E284" s="120"/>
      <c r="F284" s="120"/>
      <c r="G284" s="120"/>
      <c r="H284" s="120"/>
      <c r="I284" s="120">
        <v>3213</v>
      </c>
      <c r="J284" s="120"/>
      <c r="K284" s="121">
        <v>3213</v>
      </c>
    </row>
    <row r="285" spans="2:11" ht="14.25">
      <c r="B285" s="118"/>
      <c r="C285" s="126">
        <v>168</v>
      </c>
      <c r="D285" s="120"/>
      <c r="E285" s="120"/>
      <c r="F285" s="120"/>
      <c r="G285" s="120"/>
      <c r="H285" s="120"/>
      <c r="I285" s="120"/>
      <c r="J285" s="120"/>
      <c r="K285" s="121"/>
    </row>
    <row r="286" spans="2:11" ht="14.25">
      <c r="B286" s="118"/>
      <c r="C286" s="126">
        <v>169</v>
      </c>
      <c r="D286" s="127"/>
      <c r="E286" s="127"/>
      <c r="F286" s="127"/>
      <c r="G286" s="127"/>
      <c r="H286" s="127"/>
      <c r="I286" s="127"/>
      <c r="J286" s="127"/>
      <c r="K286" s="128"/>
    </row>
    <row r="287" spans="2:11" ht="14.25">
      <c r="B287" s="118" t="s">
        <v>224</v>
      </c>
      <c r="C287" s="126">
        <v>170</v>
      </c>
      <c r="D287" s="120"/>
      <c r="E287" s="120"/>
      <c r="F287" s="120"/>
      <c r="G287" s="120"/>
      <c r="H287" s="120"/>
      <c r="I287" s="120"/>
      <c r="J287" s="120"/>
      <c r="K287" s="121"/>
    </row>
    <row r="288" spans="2:11" ht="14.25">
      <c r="B288" s="118" t="s">
        <v>225</v>
      </c>
      <c r="C288" s="126">
        <v>180</v>
      </c>
      <c r="D288" s="120"/>
      <c r="E288" s="120"/>
      <c r="F288" s="120"/>
      <c r="G288" s="120"/>
      <c r="H288" s="120"/>
      <c r="I288" s="120"/>
      <c r="J288" s="120"/>
      <c r="K288" s="121"/>
    </row>
    <row r="289" spans="2:11" ht="14.25">
      <c r="B289" s="118" t="s">
        <v>226</v>
      </c>
      <c r="C289" s="126">
        <v>190</v>
      </c>
      <c r="D289" s="120"/>
      <c r="E289" s="120"/>
      <c r="F289" s="120"/>
      <c r="G289" s="120"/>
      <c r="H289" s="120"/>
      <c r="I289" s="120"/>
      <c r="J289" s="120"/>
      <c r="K289" s="121"/>
    </row>
    <row r="290" spans="2:11" ht="15" thickBot="1">
      <c r="B290" s="133" t="s">
        <v>324</v>
      </c>
      <c r="C290" s="134">
        <v>200</v>
      </c>
      <c r="D290" s="135">
        <v>13794</v>
      </c>
      <c r="E290" s="135"/>
      <c r="F290" s="135"/>
      <c r="G290" s="135"/>
      <c r="H290" s="135">
        <v>10128</v>
      </c>
      <c r="I290" s="135">
        <v>-2645</v>
      </c>
      <c r="J290" s="135"/>
      <c r="K290" s="136">
        <v>21277</v>
      </c>
    </row>
    <row r="291" spans="2:11" ht="14.25" thickBot="1"/>
    <row r="292" spans="2:11" ht="21.75">
      <c r="B292" s="349" t="s">
        <v>237</v>
      </c>
      <c r="C292" s="236"/>
      <c r="D292" s="236"/>
      <c r="E292" s="350"/>
    </row>
    <row r="293" spans="2:11" ht="22.5" thickBot="1">
      <c r="B293" s="351" t="s">
        <v>321</v>
      </c>
      <c r="C293" s="352"/>
      <c r="D293" s="352"/>
      <c r="E293" s="353"/>
    </row>
    <row r="294" spans="2:11" ht="18">
      <c r="B294" s="137" t="s">
        <v>146</v>
      </c>
      <c r="C294" s="220" t="str">
        <f>C80</f>
        <v>Мормаль</v>
      </c>
      <c r="D294" s="221"/>
      <c r="E294" s="222"/>
    </row>
    <row r="295" spans="2:11" ht="18">
      <c r="B295" s="138" t="s">
        <v>147</v>
      </c>
      <c r="C295" s="220" t="str">
        <f t="shared" ref="C295:C300" si="2">C81</f>
        <v>400013951</v>
      </c>
      <c r="D295" s="221"/>
      <c r="E295" s="222"/>
    </row>
    <row r="296" spans="2:11" ht="18">
      <c r="B296" s="138" t="s">
        <v>148</v>
      </c>
      <c r="C296" s="220" t="str">
        <f t="shared" si="2"/>
        <v>01410, 01111</v>
      </c>
      <c r="D296" s="221"/>
      <c r="E296" s="222"/>
    </row>
    <row r="297" spans="2:11" ht="18">
      <c r="B297" s="138" t="s">
        <v>149</v>
      </c>
      <c r="C297" s="220" t="str">
        <f t="shared" si="2"/>
        <v>Открытое акционерное общество</v>
      </c>
      <c r="D297" s="221"/>
      <c r="E297" s="222"/>
    </row>
    <row r="298" spans="2:11" ht="36" customHeight="1">
      <c r="B298" s="138" t="s">
        <v>150</v>
      </c>
      <c r="C298" s="217" t="str">
        <f t="shared" si="2"/>
        <v>Общее собрание акционеров, наблюдательный совет, директор</v>
      </c>
      <c r="D298" s="218"/>
      <c r="E298" s="219"/>
    </row>
    <row r="299" spans="2:11" ht="18">
      <c r="B299" s="138" t="s">
        <v>151</v>
      </c>
      <c r="C299" s="220" t="str">
        <f t="shared" si="2"/>
        <v>тыс.руб</v>
      </c>
      <c r="D299" s="221"/>
      <c r="E299" s="222"/>
    </row>
    <row r="300" spans="2:11" ht="18">
      <c r="B300" s="138" t="s">
        <v>152</v>
      </c>
      <c r="C300" s="220" t="str">
        <f t="shared" si="2"/>
        <v>247231 Гомельская область, Жлобинский район, д. Мормаль, ул. Железнодорожная, д.1а</v>
      </c>
      <c r="D300" s="221"/>
      <c r="E300" s="222"/>
    </row>
    <row r="301" spans="2:11">
      <c r="B301" s="44"/>
      <c r="C301" s="139"/>
      <c r="D301" s="139"/>
      <c r="E301" s="140"/>
    </row>
    <row r="302" spans="2:11">
      <c r="B302" s="44"/>
      <c r="C302" s="139"/>
      <c r="D302" s="139"/>
      <c r="E302" s="140"/>
    </row>
    <row r="303" spans="2:11" ht="14.25">
      <c r="B303" s="196" t="s">
        <v>181</v>
      </c>
      <c r="C303" s="197" t="s">
        <v>0</v>
      </c>
      <c r="D303" s="197" t="s">
        <v>322</v>
      </c>
      <c r="E303" s="198" t="s">
        <v>308</v>
      </c>
    </row>
    <row r="304" spans="2:11" ht="14.25">
      <c r="B304" s="196">
        <v>1</v>
      </c>
      <c r="C304" s="197">
        <v>2</v>
      </c>
      <c r="D304" s="197">
        <v>3</v>
      </c>
      <c r="E304" s="198">
        <v>4</v>
      </c>
    </row>
    <row r="305" spans="2:5" ht="14.25">
      <c r="B305" s="343" t="s">
        <v>236</v>
      </c>
      <c r="C305" s="344"/>
      <c r="D305" s="344"/>
      <c r="E305" s="345"/>
    </row>
    <row r="306" spans="2:5" ht="14.25">
      <c r="B306" s="118" t="s">
        <v>227</v>
      </c>
      <c r="C306" s="119" t="s">
        <v>15</v>
      </c>
      <c r="D306" s="122">
        <v>4426</v>
      </c>
      <c r="E306" s="141">
        <v>3172</v>
      </c>
    </row>
    <row r="307" spans="2:5" ht="14.25">
      <c r="B307" s="123" t="s">
        <v>238</v>
      </c>
      <c r="C307" s="211" t="s">
        <v>283</v>
      </c>
      <c r="D307" s="212">
        <v>4281</v>
      </c>
      <c r="E307" s="213">
        <v>3131</v>
      </c>
    </row>
    <row r="308" spans="2:5" ht="14.25">
      <c r="B308" s="123" t="s">
        <v>239</v>
      </c>
      <c r="C308" s="211"/>
      <c r="D308" s="212"/>
      <c r="E308" s="213"/>
    </row>
    <row r="309" spans="2:5" ht="14.25">
      <c r="B309" s="123" t="s">
        <v>240</v>
      </c>
      <c r="C309" s="119" t="s">
        <v>284</v>
      </c>
      <c r="D309" s="122"/>
      <c r="E309" s="141"/>
    </row>
    <row r="310" spans="2:5" ht="14.25">
      <c r="B310" s="123" t="s">
        <v>241</v>
      </c>
      <c r="C310" s="119" t="s">
        <v>285</v>
      </c>
      <c r="D310" s="122"/>
      <c r="E310" s="141"/>
    </row>
    <row r="311" spans="2:5" ht="14.25">
      <c r="B311" s="123" t="s">
        <v>242</v>
      </c>
      <c r="C311" s="119" t="s">
        <v>286</v>
      </c>
      <c r="D311" s="122">
        <v>145</v>
      </c>
      <c r="E311" s="141">
        <v>41</v>
      </c>
    </row>
    <row r="312" spans="2:5" ht="14.25">
      <c r="B312" s="123" t="s">
        <v>228</v>
      </c>
      <c r="C312" s="119" t="s">
        <v>16</v>
      </c>
      <c r="D312" s="122">
        <v>4547</v>
      </c>
      <c r="E312" s="141">
        <v>3082</v>
      </c>
    </row>
    <row r="313" spans="2:5" ht="14.25">
      <c r="B313" s="123" t="s">
        <v>238</v>
      </c>
      <c r="C313" s="211" t="s">
        <v>287</v>
      </c>
      <c r="D313" s="212">
        <v>1748</v>
      </c>
      <c r="E313" s="213">
        <v>979</v>
      </c>
    </row>
    <row r="314" spans="2:5" ht="14.25">
      <c r="B314" s="123" t="s">
        <v>243</v>
      </c>
      <c r="C314" s="211"/>
      <c r="D314" s="212"/>
      <c r="E314" s="213"/>
    </row>
    <row r="315" spans="2:5" ht="14.25">
      <c r="B315" s="123" t="s">
        <v>244</v>
      </c>
      <c r="C315" s="119" t="s">
        <v>288</v>
      </c>
      <c r="D315" s="122">
        <v>1885</v>
      </c>
      <c r="E315" s="141">
        <v>1409</v>
      </c>
    </row>
    <row r="316" spans="2:5" ht="14.25">
      <c r="B316" s="123" t="s">
        <v>245</v>
      </c>
      <c r="C316" s="119" t="s">
        <v>289</v>
      </c>
      <c r="D316" s="122">
        <v>256</v>
      </c>
      <c r="E316" s="141">
        <v>304</v>
      </c>
    </row>
    <row r="317" spans="2:5" ht="14.25">
      <c r="B317" s="123" t="s">
        <v>246</v>
      </c>
      <c r="C317" s="119" t="s">
        <v>290</v>
      </c>
      <c r="D317" s="122">
        <v>658</v>
      </c>
      <c r="E317" s="141">
        <v>390</v>
      </c>
    </row>
    <row r="318" spans="2:5" ht="14.25">
      <c r="B318" s="118" t="s">
        <v>229</v>
      </c>
      <c r="C318" s="119" t="s">
        <v>50</v>
      </c>
      <c r="D318" s="122">
        <v>-121</v>
      </c>
      <c r="E318" s="141">
        <v>90</v>
      </c>
    </row>
    <row r="319" spans="2:5" ht="14.25">
      <c r="B319" s="118" t="s">
        <v>230</v>
      </c>
      <c r="C319" s="91"/>
      <c r="D319" s="11"/>
      <c r="E319" s="26"/>
    </row>
    <row r="320" spans="2:5" ht="14.25">
      <c r="B320" s="118" t="s">
        <v>227</v>
      </c>
      <c r="C320" s="119" t="s">
        <v>118</v>
      </c>
      <c r="D320" s="122"/>
      <c r="E320" s="141"/>
    </row>
    <row r="321" spans="2:5" ht="24" customHeight="1">
      <c r="B321" s="123" t="s">
        <v>247</v>
      </c>
      <c r="C321" s="211" t="s">
        <v>214</v>
      </c>
      <c r="D321" s="212"/>
      <c r="E321" s="213"/>
    </row>
    <row r="322" spans="2:5" ht="31.5" customHeight="1">
      <c r="B322" s="142" t="s">
        <v>248</v>
      </c>
      <c r="C322" s="211"/>
      <c r="D322" s="212"/>
      <c r="E322" s="213"/>
    </row>
    <row r="323" spans="2:5" ht="14.25">
      <c r="B323" s="123" t="s">
        <v>249</v>
      </c>
      <c r="C323" s="119" t="s">
        <v>215</v>
      </c>
      <c r="D323" s="122"/>
      <c r="E323" s="141"/>
    </row>
    <row r="324" spans="2:5" ht="14.25">
      <c r="B324" s="123" t="s">
        <v>250</v>
      </c>
      <c r="C324" s="119" t="s">
        <v>216</v>
      </c>
      <c r="D324" s="122"/>
      <c r="E324" s="141"/>
    </row>
    <row r="325" spans="2:5" ht="14.25">
      <c r="B325" s="123" t="s">
        <v>251</v>
      </c>
      <c r="C325" s="119" t="s">
        <v>217</v>
      </c>
      <c r="D325" s="122"/>
      <c r="E325" s="141"/>
    </row>
    <row r="326" spans="2:5" ht="14.25">
      <c r="B326" s="123" t="s">
        <v>252</v>
      </c>
      <c r="C326" s="119" t="s">
        <v>218</v>
      </c>
      <c r="D326" s="122"/>
      <c r="E326" s="141"/>
    </row>
    <row r="327" spans="2:5" ht="14.25">
      <c r="B327" s="118" t="s">
        <v>228</v>
      </c>
      <c r="C327" s="119" t="s">
        <v>51</v>
      </c>
      <c r="D327" s="122"/>
      <c r="E327" s="141"/>
    </row>
    <row r="328" spans="2:5" ht="22.5" customHeight="1">
      <c r="B328" s="118" t="s">
        <v>247</v>
      </c>
      <c r="C328" s="211" t="s">
        <v>291</v>
      </c>
      <c r="D328" s="212"/>
      <c r="E328" s="213"/>
    </row>
    <row r="329" spans="2:5" ht="32.25" customHeight="1">
      <c r="B329" s="142" t="s">
        <v>253</v>
      </c>
      <c r="C329" s="211"/>
      <c r="D329" s="212"/>
      <c r="E329" s="213"/>
    </row>
    <row r="330" spans="2:5" ht="14.25">
      <c r="B330" s="123" t="s">
        <v>254</v>
      </c>
      <c r="C330" s="119" t="s">
        <v>292</v>
      </c>
      <c r="D330" s="122"/>
      <c r="E330" s="141"/>
    </row>
    <row r="331" spans="2:5" ht="14.25">
      <c r="B331" s="123" t="s">
        <v>255</v>
      </c>
      <c r="C331" s="119" t="s">
        <v>293</v>
      </c>
      <c r="D331" s="122"/>
      <c r="E331" s="141"/>
    </row>
    <row r="332" spans="2:5" ht="14.25">
      <c r="B332" s="123" t="s">
        <v>256</v>
      </c>
      <c r="C332" s="119" t="s">
        <v>294</v>
      </c>
      <c r="D332" s="122"/>
      <c r="E332" s="141"/>
    </row>
    <row r="333" spans="2:5" ht="14.25">
      <c r="B333" s="123" t="s">
        <v>231</v>
      </c>
      <c r="C333" s="119" t="s">
        <v>17</v>
      </c>
      <c r="D333" s="122"/>
      <c r="E333" s="141"/>
    </row>
    <row r="334" spans="2:5" ht="14.25">
      <c r="B334" s="118" t="s">
        <v>232</v>
      </c>
      <c r="C334" s="91"/>
      <c r="D334" s="11"/>
      <c r="E334" s="26"/>
    </row>
    <row r="335" spans="2:5" ht="14.25">
      <c r="B335" s="118" t="s">
        <v>227</v>
      </c>
      <c r="C335" s="119" t="s">
        <v>54</v>
      </c>
      <c r="D335" s="122">
        <v>166</v>
      </c>
      <c r="E335" s="141"/>
    </row>
    <row r="336" spans="2:5" ht="14.25">
      <c r="B336" s="123" t="s">
        <v>247</v>
      </c>
      <c r="C336" s="211" t="s">
        <v>295</v>
      </c>
      <c r="D336" s="212">
        <v>166</v>
      </c>
      <c r="E336" s="213"/>
    </row>
    <row r="337" spans="2:5" ht="14.25">
      <c r="B337" s="123" t="s">
        <v>261</v>
      </c>
      <c r="C337" s="211"/>
      <c r="D337" s="212"/>
      <c r="E337" s="213"/>
    </row>
    <row r="338" spans="2:5" ht="14.25">
      <c r="B338" s="123" t="s">
        <v>262</v>
      </c>
      <c r="C338" s="119" t="s">
        <v>296</v>
      </c>
      <c r="D338" s="122"/>
      <c r="E338" s="141"/>
    </row>
    <row r="339" spans="2:5" ht="14.25">
      <c r="B339" s="123" t="s">
        <v>263</v>
      </c>
      <c r="C339" s="119" t="s">
        <v>297</v>
      </c>
      <c r="D339" s="122"/>
      <c r="E339" s="141"/>
    </row>
    <row r="340" spans="2:5" ht="14.25">
      <c r="B340" s="123" t="s">
        <v>252</v>
      </c>
      <c r="C340" s="119" t="s">
        <v>298</v>
      </c>
      <c r="D340" s="122"/>
      <c r="E340" s="141"/>
    </row>
    <row r="341" spans="2:5" ht="14.25">
      <c r="B341" s="123" t="s">
        <v>228</v>
      </c>
      <c r="C341" s="119" t="s">
        <v>18</v>
      </c>
      <c r="D341" s="122">
        <v>33</v>
      </c>
      <c r="E341" s="141">
        <v>90</v>
      </c>
    </row>
    <row r="342" spans="2:5" ht="14.25">
      <c r="B342" s="123" t="s">
        <v>247</v>
      </c>
      <c r="C342" s="211" t="s">
        <v>299</v>
      </c>
      <c r="D342" s="212">
        <v>21</v>
      </c>
      <c r="E342" s="213">
        <v>82</v>
      </c>
    </row>
    <row r="343" spans="2:5" ht="14.25">
      <c r="B343" s="123" t="s">
        <v>257</v>
      </c>
      <c r="C343" s="211"/>
      <c r="D343" s="212"/>
      <c r="E343" s="213"/>
    </row>
    <row r="344" spans="2:5" ht="14.25">
      <c r="B344" s="123" t="s">
        <v>258</v>
      </c>
      <c r="C344" s="119" t="s">
        <v>300</v>
      </c>
      <c r="D344" s="122"/>
      <c r="E344" s="141"/>
    </row>
    <row r="345" spans="2:5" ht="14.25">
      <c r="B345" s="123" t="s">
        <v>259</v>
      </c>
      <c r="C345" s="119" t="s">
        <v>301</v>
      </c>
      <c r="D345" s="122">
        <v>12</v>
      </c>
      <c r="E345" s="141">
        <v>8</v>
      </c>
    </row>
    <row r="346" spans="2:5" ht="14.25">
      <c r="B346" s="123" t="s">
        <v>260</v>
      </c>
      <c r="C346" s="119" t="s">
        <v>302</v>
      </c>
      <c r="D346" s="122"/>
      <c r="E346" s="141"/>
    </row>
    <row r="347" spans="2:5" ht="14.25">
      <c r="B347" s="123" t="s">
        <v>256</v>
      </c>
      <c r="C347" s="119" t="s">
        <v>303</v>
      </c>
      <c r="D347" s="122"/>
      <c r="E347" s="141"/>
    </row>
    <row r="348" spans="2:5" ht="14.25">
      <c r="B348" s="118" t="s">
        <v>233</v>
      </c>
      <c r="C348" s="126">
        <v>100</v>
      </c>
      <c r="D348" s="122">
        <v>133</v>
      </c>
      <c r="E348" s="141">
        <v>-90</v>
      </c>
    </row>
    <row r="349" spans="2:5" ht="14.25">
      <c r="B349" s="118" t="s">
        <v>234</v>
      </c>
      <c r="C349" s="126">
        <v>110</v>
      </c>
      <c r="D349" s="122">
        <v>12</v>
      </c>
      <c r="E349" s="141"/>
    </row>
    <row r="350" spans="2:5" ht="14.25">
      <c r="B350" s="118" t="s">
        <v>311</v>
      </c>
      <c r="C350" s="126">
        <v>120</v>
      </c>
      <c r="D350" s="122">
        <v>1</v>
      </c>
      <c r="E350" s="141">
        <v>1</v>
      </c>
    </row>
    <row r="351" spans="2:5" ht="14.25">
      <c r="B351" s="118" t="s">
        <v>323</v>
      </c>
      <c r="C351" s="126">
        <v>130</v>
      </c>
      <c r="D351" s="122">
        <v>13</v>
      </c>
      <c r="E351" s="141">
        <v>1</v>
      </c>
    </row>
    <row r="352" spans="2:5" ht="15" thickBot="1">
      <c r="B352" s="133" t="s">
        <v>235</v>
      </c>
      <c r="C352" s="134">
        <v>140</v>
      </c>
      <c r="D352" s="143"/>
      <c r="E352" s="144"/>
    </row>
  </sheetData>
  <mergeCells count="178"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C235:C236"/>
    <mergeCell ref="D235:D236"/>
    <mergeCell ref="E235:E236"/>
    <mergeCell ref="C267:C268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B14:E14"/>
    <mergeCell ref="B35:E35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D47:E47"/>
    <mergeCell ref="B46:C46"/>
    <mergeCell ref="D46:E46"/>
    <mergeCell ref="B48:C48"/>
    <mergeCell ref="D48:E48"/>
    <mergeCell ref="B49:C49"/>
    <mergeCell ref="D49:E49"/>
    <mergeCell ref="B52:C52"/>
    <mergeCell ref="D52:E52"/>
    <mergeCell ref="B54:C54"/>
    <mergeCell ref="D54:E54"/>
    <mergeCell ref="B47:C47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B53:C53"/>
    <mergeCell ref="D53:E53"/>
    <mergeCell ref="C223:E223"/>
    <mergeCell ref="C224:E224"/>
    <mergeCell ref="D68:E68"/>
    <mergeCell ref="B72:E72"/>
    <mergeCell ref="B69:C69"/>
    <mergeCell ref="C81:E81"/>
    <mergeCell ref="C82:E82"/>
    <mergeCell ref="C83:E83"/>
    <mergeCell ref="C84:E84"/>
    <mergeCell ref="C168:E168"/>
    <mergeCell ref="C85:E85"/>
    <mergeCell ref="C89:E89"/>
    <mergeCell ref="C80:E80"/>
    <mergeCell ref="B79:E79"/>
    <mergeCell ref="H267:H268"/>
    <mergeCell ref="F267:F268"/>
    <mergeCell ref="F235:F236"/>
    <mergeCell ref="G235:G236"/>
    <mergeCell ref="H235:H236"/>
    <mergeCell ref="J235:J236"/>
    <mergeCell ref="I235:I236"/>
    <mergeCell ref="J227:J228"/>
    <mergeCell ref="K227:K228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D267:D268"/>
    <mergeCell ref="E267:E268"/>
    <mergeCell ref="G267:G268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</mergeCells>
  <phoneticPr fontId="1" type="noConversion"/>
  <dataValidations count="2">
    <dataValidation type="decimal" allowBlank="1" showInputMessage="1" showErrorMessage="1" sqref="E57:E58 D65:E65 E61:E63" xr:uid="{00000000-0002-0000-0000-000000000000}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 xr:uid="{00000000-0002-0000-0000-000001000000}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1</cp:lastModifiedBy>
  <cp:lastPrinted>2019-02-08T08:33:49Z</cp:lastPrinted>
  <dcterms:created xsi:type="dcterms:W3CDTF">2011-03-15T11:50:39Z</dcterms:created>
  <dcterms:modified xsi:type="dcterms:W3CDTF">2024-05-03T12:44:36Z</dcterms:modified>
</cp:coreProperties>
</file>